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dsumner/Documents/Documents - Ian’s iMac/Work/SCANNED FILES NOT PLACED/"/>
    </mc:Choice>
  </mc:AlternateContent>
  <xr:revisionPtr revIDLastSave="56" documentId="13_ncr:1_{3CDD0525-437B-F14F-AB56-831747E50D60}" xr6:coauthVersionLast="47" xr6:coauthVersionMax="47" xr10:uidLastSave="{69DD0D56-D072-9947-BFB2-51ED57EF2C78}"/>
  <bookViews>
    <workbookView xWindow="-30320" yWindow="1400" windowWidth="27700" windowHeight="16880" xr2:uid="{4DF101C4-373E-7D4C-91DC-288E10D4357F}"/>
  </bookViews>
  <sheets>
    <sheet name="Gross Scores entered GHIN" sheetId="2" r:id="rId1"/>
    <sheet name="Net Scores" sheetId="3" r:id="rId2"/>
    <sheet name="Course Handicap History" sheetId="5" r:id="rId3"/>
    <sheet name="Player Summary" sheetId="1" r:id="rId4"/>
    <sheet name="Handicap Index History" sheetId="6" r:id="rId5"/>
    <sheet name="League Rounds" sheetId="7" r:id="rId6"/>
  </sheets>
  <definedNames>
    <definedName name="_xlnm._FilterDatabase" localSheetId="0" hidden="1">'Gross Scores entered GHIN'!$A$4:$AL$4</definedName>
    <definedName name="_xlnm._FilterDatabase" localSheetId="1" hidden="1">'Net Scores'!$A$4:$AI$4</definedName>
    <definedName name="_xlnm._FilterDatabase" localSheetId="3" hidden="1">'Player Summary'!$A$1:$B$1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5" i="2"/>
  <c r="AF1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5" i="3"/>
  <c r="K1" i="2"/>
  <c r="L1" i="2"/>
  <c r="M1" i="2"/>
  <c r="N1" i="2"/>
  <c r="O1" i="2"/>
  <c r="P1" i="2"/>
  <c r="Q1" i="2"/>
  <c r="S1" i="2"/>
  <c r="T1" i="2"/>
  <c r="U1" i="2"/>
  <c r="V1" i="2"/>
  <c r="W1" i="2"/>
  <c r="X1" i="2"/>
  <c r="Z1" i="2"/>
  <c r="AB1" i="2"/>
  <c r="AC1" i="2"/>
  <c r="AD1" i="2"/>
  <c r="AE1" i="2"/>
  <c r="AF1" i="2"/>
  <c r="AH1" i="2"/>
  <c r="AJ1" i="2"/>
  <c r="I1" i="2"/>
  <c r="F1" i="3"/>
  <c r="G1" i="3"/>
  <c r="H1" i="3"/>
  <c r="I1" i="3"/>
  <c r="J1" i="3"/>
  <c r="K1" i="3"/>
  <c r="L1" i="3"/>
  <c r="M1" i="3"/>
  <c r="N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G1" i="3"/>
  <c r="AH1" i="3"/>
  <c r="AI1" i="3"/>
  <c r="E1" i="3"/>
  <c r="D6" i="2"/>
  <c r="D7" i="2"/>
  <c r="D8" i="2"/>
  <c r="D9" i="2"/>
  <c r="D10" i="2"/>
  <c r="D11" i="2"/>
  <c r="D13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50" i="2"/>
  <c r="D52" i="2"/>
  <c r="D53" i="2"/>
  <c r="D54" i="2"/>
  <c r="D55" i="2"/>
  <c r="D56" i="2"/>
  <c r="D57" i="2"/>
  <c r="D58" i="2"/>
  <c r="D59" i="2"/>
  <c r="D60" i="2"/>
  <c r="D61" i="2"/>
  <c r="D63" i="2"/>
  <c r="D64" i="2"/>
  <c r="D65" i="2"/>
  <c r="D66" i="2"/>
  <c r="D67" i="2"/>
  <c r="D68" i="2"/>
  <c r="D69" i="2"/>
  <c r="D70" i="2"/>
  <c r="D72" i="2"/>
  <c r="D73" i="2"/>
  <c r="D74" i="2"/>
  <c r="D75" i="2"/>
  <c r="D76" i="2"/>
  <c r="D77" i="2"/>
  <c r="D78" i="2"/>
  <c r="D79" i="2"/>
  <c r="D80" i="2"/>
  <c r="D81" i="2"/>
  <c r="D83" i="2"/>
  <c r="D84" i="2"/>
  <c r="D85" i="2"/>
  <c r="D86" i="2"/>
  <c r="D87" i="2"/>
  <c r="D88" i="2"/>
  <c r="D89" i="2"/>
  <c r="D90" i="2"/>
  <c r="D91" i="2"/>
  <c r="D92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5" i="2"/>
</calcChain>
</file>

<file path=xl/sharedStrings.xml><?xml version="1.0" encoding="utf-8"?>
<sst xmlns="http://schemas.openxmlformats.org/spreadsheetml/2006/main" count="882" uniqueCount="269">
  <si>
    <t>Name</t>
  </si>
  <si>
    <t>Akerson, Ray</t>
  </si>
  <si>
    <t>Banks, Robert</t>
  </si>
  <si>
    <t>Barth, John</t>
  </si>
  <si>
    <t>Berger, Chuck</t>
  </si>
  <si>
    <t>Bergin, Rick</t>
  </si>
  <si>
    <t>Blumenfeld, Mike</t>
  </si>
  <si>
    <t>Bona, Jim</t>
  </si>
  <si>
    <t>Bowe, Ralph</t>
  </si>
  <si>
    <t>Brady, Don</t>
  </si>
  <si>
    <t>Brooks, Doug</t>
  </si>
  <si>
    <t>Bross, Joe</t>
  </si>
  <si>
    <t>Bucklew, Neil</t>
  </si>
  <si>
    <t>Caporaletti, Mike</t>
  </si>
  <si>
    <t>Cardwell, Mark</t>
  </si>
  <si>
    <t>Carr, Jerry</t>
  </si>
  <si>
    <t>Case, F.T.</t>
  </si>
  <si>
    <t>Chaplain, Chris</t>
  </si>
  <si>
    <t>Chicca, Thomas</t>
  </si>
  <si>
    <t>Clements, Ben</t>
  </si>
  <si>
    <t>Clutts, John</t>
  </si>
  <si>
    <t>Contel, Richard</t>
  </si>
  <si>
    <t>Derheim, Dave</t>
  </si>
  <si>
    <t>Dickman, Greg</t>
  </si>
  <si>
    <t>Douglas, Greg</t>
  </si>
  <si>
    <t>Doyle, Michael</t>
  </si>
  <si>
    <t>Duklewski, Joe</t>
  </si>
  <si>
    <t>Duncan, Bill</t>
  </si>
  <si>
    <t>Fasick, Greg</t>
  </si>
  <si>
    <t>Feinberg, Mark</t>
  </si>
  <si>
    <t>Feldstein, Steve</t>
  </si>
  <si>
    <t>Ferraro, Philip</t>
  </si>
  <si>
    <t>Fields, Richard</t>
  </si>
  <si>
    <t>Finkel, Andy</t>
  </si>
  <si>
    <t>Fitzgerald, Donald</t>
  </si>
  <si>
    <t>Fitzhugh, Charles</t>
  </si>
  <si>
    <t>Fornadel, Richard</t>
  </si>
  <si>
    <t>Freiert, Jim</t>
  </si>
  <si>
    <t>Gangemi, Paul</t>
  </si>
  <si>
    <t>Gaudio, Steve</t>
  </si>
  <si>
    <t>Girardi, Nick</t>
  </si>
  <si>
    <t>Graham, Dave</t>
  </si>
  <si>
    <t>Greene, Brad</t>
  </si>
  <si>
    <t>Greenhaus, Scott</t>
  </si>
  <si>
    <t>Greer, Brooke</t>
  </si>
  <si>
    <t>Grossman, Robert</t>
  </si>
  <si>
    <t>Guy, Dan</t>
  </si>
  <si>
    <t>Hahne, Reg</t>
  </si>
  <si>
    <t>Hand, David</t>
  </si>
  <si>
    <t>Hartley, Buck</t>
  </si>
  <si>
    <t>Hauser, Matt</t>
  </si>
  <si>
    <t>Hayden, John</t>
  </si>
  <si>
    <t>Hendricks, Mike</t>
  </si>
  <si>
    <t>Heneberry, Dave</t>
  </si>
  <si>
    <t>Hickey, Tom</t>
  </si>
  <si>
    <t>Hill, Mark</t>
  </si>
  <si>
    <t>Hines, Joseph</t>
  </si>
  <si>
    <t>Hohman, David</t>
  </si>
  <si>
    <t>Hutcheson, Steven</t>
  </si>
  <si>
    <t>Hutzell, Charles</t>
  </si>
  <si>
    <t>Island, Curt</t>
  </si>
  <si>
    <t>Jarrett, Doug</t>
  </si>
  <si>
    <t>Johnson, Bruce</t>
  </si>
  <si>
    <t>Johnson, Dwight</t>
  </si>
  <si>
    <t>Kausal, Tony</t>
  </si>
  <si>
    <t>Kokes, Kevin</t>
  </si>
  <si>
    <t>Kominski, John</t>
  </si>
  <si>
    <t>Krausz, David</t>
  </si>
  <si>
    <t>Laub, Jeffrey</t>
  </si>
  <si>
    <t>Lehner, Chris</t>
  </si>
  <si>
    <t>Levin, Steve</t>
  </si>
  <si>
    <t>Logue, Gerry</t>
  </si>
  <si>
    <t>Maddox, Randy</t>
  </si>
  <si>
    <t>Mann, Wolf</t>
  </si>
  <si>
    <t>Marcelli, Pete</t>
  </si>
  <si>
    <t>Moore, Wayne</t>
  </si>
  <si>
    <t>Morton, David</t>
  </si>
  <si>
    <t>Moyer, Len</t>
  </si>
  <si>
    <t>Neale, Jeff</t>
  </si>
  <si>
    <t>Ostrom, Craig</t>
  </si>
  <si>
    <t>Pagnotta, Alex</t>
  </si>
  <si>
    <t>Panos, Mike</t>
  </si>
  <si>
    <t>Phillips, Cecil</t>
  </si>
  <si>
    <t>Pope, Steve</t>
  </si>
  <si>
    <t>Posner, John</t>
  </si>
  <si>
    <t>Potemkin, Steve</t>
  </si>
  <si>
    <t>Potocko, John</t>
  </si>
  <si>
    <t>Powell, Lorin</t>
  </si>
  <si>
    <t>Ramsey, Mac</t>
  </si>
  <si>
    <t>Resnick, Stuart</t>
  </si>
  <si>
    <t>Roca, Rich</t>
  </si>
  <si>
    <t>Roderick, Steve</t>
  </si>
  <si>
    <t>Romeo, Tom</t>
  </si>
  <si>
    <t>Ryan, Frank</t>
  </si>
  <si>
    <t>Satterfield, Felton</t>
  </si>
  <si>
    <t>Scarborough, Steve</t>
  </si>
  <si>
    <t>Scheidt, Peter</t>
  </si>
  <si>
    <t>Schwenz, Charles</t>
  </si>
  <si>
    <t>Sebastian, Mason</t>
  </si>
  <si>
    <t>Seelaus, Tim</t>
  </si>
  <si>
    <t>Seiferth, William</t>
  </si>
  <si>
    <t>Shevland, Mark</t>
  </si>
  <si>
    <t>Shipp, Lew</t>
  </si>
  <si>
    <t>Short, Joe</t>
  </si>
  <si>
    <t>Sipp, Louis</t>
  </si>
  <si>
    <t>Smothers, Joe</t>
  </si>
  <si>
    <t>Stetka, William</t>
  </si>
  <si>
    <t>Sumner, Ian</t>
  </si>
  <si>
    <t>Surdu, Steve</t>
  </si>
  <si>
    <t>Sutton, Stevon</t>
  </si>
  <si>
    <t>Talamona, Dino</t>
  </si>
  <si>
    <t>Thomas, Dave</t>
  </si>
  <si>
    <t>Thompson, Keith</t>
  </si>
  <si>
    <t>Thompson, Terry</t>
  </si>
  <si>
    <t>Tomasic, Raymond</t>
  </si>
  <si>
    <t>Tortolani, Ed</t>
  </si>
  <si>
    <t>Violette, Richard</t>
  </si>
  <si>
    <t>Vranek, Ric</t>
  </si>
  <si>
    <t>Walsh, Denny</t>
  </si>
  <si>
    <t>Ward, Chris</t>
  </si>
  <si>
    <t>Ward, Jerry</t>
  </si>
  <si>
    <t>Ward, Richard</t>
  </si>
  <si>
    <t>Weiss, John</t>
  </si>
  <si>
    <t>Wichlin, Mark</t>
  </si>
  <si>
    <t>Wikse, Carl</t>
  </si>
  <si>
    <t>Wilcox, Jim</t>
  </si>
  <si>
    <t>Wilson, Doug</t>
  </si>
  <si>
    <t>Winstead, Bruce</t>
  </si>
  <si>
    <t>Yaksich, Nick</t>
  </si>
  <si>
    <t>Ziegler, Frank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</si>
  <si>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</si>
  <si>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</si>
  <si>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</si>
  <si>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</si>
  <si>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</si>
  <si>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</si>
  <si>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</si>
  <si>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</si>
  <si>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</si>
  <si>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</si>
  <si>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</si>
  <si>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</si>
  <si>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</si>
  <si>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</si>
  <si>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</si>
  <si>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</si>
  <si>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</si>
  <si>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</si>
  <si>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</si>
  <si>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</si>
  <si>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Round 21</t>
  </si>
  <si>
    <t>Round 22</t>
  </si>
  <si>
    <t>Round 23</t>
  </si>
  <si>
    <t>Round 24</t>
  </si>
  <si>
    <t>Round 25</t>
  </si>
  <si>
    <t>Round 26</t>
  </si>
  <si>
    <t>Round 27</t>
  </si>
  <si>
    <t>Round 28</t>
  </si>
  <si>
    <t>Round 29</t>
  </si>
  <si>
    <t>Round 30</t>
  </si>
  <si>
    <t>Round 31</t>
  </si>
  <si>
    <t>Round 32</t>
  </si>
  <si>
    <t>GHIN</t>
  </si>
  <si>
    <t>#</t>
  </si>
  <si>
    <t>Date</t>
  </si>
  <si>
    <t>ABCD - Best Two of Four</t>
  </si>
  <si>
    <t>Thu, Mar 31</t>
  </si>
  <si>
    <t>4-man Stableford</t>
  </si>
  <si>
    <t>Thu, Apr 07</t>
  </si>
  <si>
    <t>2-Man Scramble</t>
  </si>
  <si>
    <t>Thu, Apr 14</t>
  </si>
  <si>
    <t>4 Man Blind Draw</t>
  </si>
  <si>
    <t>Thu, Apr 21</t>
  </si>
  <si>
    <t>Florida Scramble</t>
  </si>
  <si>
    <t>Thu, Apr 28</t>
  </si>
  <si>
    <t>CS #1</t>
  </si>
  <si>
    <t>Thu, May 05</t>
  </si>
  <si>
    <t>Match Play and Stableford</t>
  </si>
  <si>
    <t>Thu, May 12</t>
  </si>
  <si>
    <t>Four-Man Stableford</t>
  </si>
  <si>
    <t>Thu, May 19</t>
  </si>
  <si>
    <t>Home MISGA</t>
  </si>
  <si>
    <t>Thu, May 26</t>
  </si>
  <si>
    <t>CS #2</t>
  </si>
  <si>
    <t>Thu, Jun 02</t>
  </si>
  <si>
    <t>2Man Skins</t>
  </si>
  <si>
    <t>Wed, Jun 08</t>
  </si>
  <si>
    <t>Match Play Makeup</t>
  </si>
  <si>
    <t>Thu, Jun 16</t>
  </si>
  <si>
    <t>CS #3</t>
  </si>
  <si>
    <t>Thu, Jun 30</t>
  </si>
  <si>
    <t>Two-Player Tournament</t>
  </si>
  <si>
    <t>Thu, Jul 07</t>
  </si>
  <si>
    <t>tbd</t>
  </si>
  <si>
    <t>Thu, Jul 14</t>
  </si>
  <si>
    <t>CS #4</t>
  </si>
  <si>
    <t>Thu, Jul 21</t>
  </si>
  <si>
    <t>4Man Stableford</t>
  </si>
  <si>
    <t>Thu, Jul 28</t>
  </si>
  <si>
    <t>Col Cup - under Misga events</t>
  </si>
  <si>
    <t>Mon, Aug 01</t>
  </si>
  <si>
    <t>2Man Nine-Nine</t>
  </si>
  <si>
    <t>Thu, Aug 04</t>
  </si>
  <si>
    <t>Thu, Aug 11</t>
  </si>
  <si>
    <t>California 4Man Scramble</t>
  </si>
  <si>
    <t>Thu, Aug 18</t>
  </si>
  <si>
    <t>ABCD Stableford</t>
  </si>
  <si>
    <t>Thu, Aug 25</t>
  </si>
  <si>
    <t>Medal Play by Flight</t>
  </si>
  <si>
    <t>Thu, Sep 01</t>
  </si>
  <si>
    <t>CS #5</t>
  </si>
  <si>
    <t>Thu, Sep 08</t>
  </si>
  <si>
    <t>4Man Stableford - Quota scoring</t>
  </si>
  <si>
    <t>Thu, Sep 15</t>
  </si>
  <si>
    <t>Home MISGA - Under Misga eventw</t>
  </si>
  <si>
    <t>Thu, Sep 22</t>
  </si>
  <si>
    <t>Guest Day</t>
  </si>
  <si>
    <t>Thu, Sep 29</t>
  </si>
  <si>
    <t>Thu, Oct 06</t>
  </si>
  <si>
    <t>4Man Silk Skins</t>
  </si>
  <si>
    <t>Thu, Oct 13</t>
  </si>
  <si>
    <t>4Club event</t>
  </si>
  <si>
    <t>Thu, Oct 20</t>
  </si>
  <si>
    <t>2Man Scramble</t>
  </si>
  <si>
    <t>Thu, Oct 27</t>
  </si>
  <si>
    <t>CS1</t>
  </si>
  <si>
    <t>Home Misga</t>
  </si>
  <si>
    <t>CS2</t>
  </si>
  <si>
    <t>CS3</t>
  </si>
  <si>
    <t>CS4</t>
  </si>
  <si>
    <t>CS5</t>
  </si>
  <si>
    <t>CS6</t>
  </si>
  <si>
    <t>Ttl  Scores Avg</t>
  </si>
  <si>
    <t>CS Scores Avg</t>
  </si>
  <si>
    <t># of CS rounds</t>
  </si>
  <si>
    <t>Scramble</t>
  </si>
  <si>
    <t>Match Play &amp; Stblfd</t>
  </si>
  <si>
    <t>4Man Stblfd</t>
  </si>
  <si>
    <t>2Man Medal</t>
  </si>
  <si>
    <t>2Man Better Ball</t>
  </si>
  <si>
    <t>Stblfd 4some vs Field</t>
  </si>
  <si>
    <t>9-9 event</t>
  </si>
  <si>
    <t>Califoria Scramble</t>
  </si>
  <si>
    <t>4man Stblfd Quota</t>
  </si>
  <si>
    <t>4Club Event</t>
  </si>
  <si>
    <t>Number of players</t>
  </si>
  <si>
    <t>3/31/22</t>
  </si>
  <si>
    <t>4/7/22</t>
  </si>
  <si>
    <t>4/14/22</t>
  </si>
  <si>
    <t>Columbia Cup</t>
  </si>
  <si>
    <t>Home MIsga</t>
  </si>
  <si>
    <t>Mbr Guest</t>
  </si>
  <si>
    <t>Name of Round</t>
  </si>
  <si>
    <t>Date of Round</t>
  </si>
  <si>
    <t>4man Blind</t>
  </si>
  <si>
    <t>Rainy Day Format</t>
  </si>
  <si>
    <t>California Scramble</t>
  </si>
  <si>
    <t>Rain out</t>
  </si>
  <si>
    <t>Rain Out</t>
  </si>
  <si>
    <t>Opening Day</t>
  </si>
  <si>
    <t>Coloumbia Cup</t>
  </si>
  <si>
    <t xml:space="preserve">Name  </t>
  </si>
  <si>
    <t>4Man Silk Skins (rainout)</t>
  </si>
  <si>
    <t>#of Rounds w/scores entered</t>
  </si>
  <si>
    <t>Shamble</t>
  </si>
  <si>
    <t xml:space="preserve">CS6 </t>
  </si>
  <si>
    <t>CS #6 &amp; Shamble</t>
  </si>
  <si>
    <t>Events signed up for, not including Home Misga</t>
  </si>
  <si>
    <t>4/28/22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</si>
</sst>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color indexed="72"/>
      <name val="Arial"/>
      <family val="2"/>
    </font>
    <font>
      <sz val="10"/>
      <name val="Arial"/>
      <family val="2"/>
    </font>
    <font>
      <sz val="8"/>
      <color indexed="7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indexed="72"/>
      <name val="Arial"/>
      <family val="2"/>
    </font>
    <font>
      <sz val="14"/>
      <name val="Arial"/>
      <family val="2"/>
    </font>
    <font>
      <sz val="14"/>
      <color indexed="7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17"/>
  <sheetViews>
    <sheetView tabSelected="1" topLeftCell="AA1" workbookViewId="0">
      <selection activeCell="E5" sqref="A5:XFD5"/>
    </sheetView>
  </sheetViews>
  <sheetFormatPr defaultColWidth="10.78515625" defaultRowHeight="12.75" x14ac:dyDescent="0.15"/>
  <cols>
    <col min="1" max="1" width="19.01171875" bestFit="1" customWidth="1"/>
    <col min="2" max="2" width="9.03515625" style="2" customWidth="1"/>
    <col min="3" max="3" width="8.22265625" style="2" customWidth="1"/>
    <col min="4" max="4" width="6.875" style="2" customWidth="1"/>
    <col min="5" max="5" width="8.22265625" style="2" customWidth="1"/>
    <col min="6" max="6" width="5.390625" style="2" customWidth="1"/>
    <col min="7" max="7" width="4.98828125" style="2" customWidth="1"/>
    <col min="8" max="8" width="5.52734375" style="2" customWidth="1"/>
    <col min="9" max="9" width="7.01171875" style="2" customWidth="1"/>
    <col min="10" max="10" width="5.796875" style="39" customWidth="1"/>
    <col min="11" max="11" width="7.01171875" style="8" customWidth="1"/>
    <col min="12" max="13" width="7.01171875" style="2" customWidth="1"/>
    <col min="14" max="14" width="6.203125" style="2" customWidth="1"/>
    <col min="15" max="15" width="7.55078125" style="8" customWidth="1"/>
    <col min="16" max="16" width="7.953125" style="2" customWidth="1"/>
    <col min="17" max="17" width="7.01171875" style="2" customWidth="1"/>
    <col min="18" max="18" width="6.60546875" style="2" customWidth="1"/>
    <col min="19" max="19" width="7.953125" style="8" customWidth="1"/>
    <col min="20" max="20" width="7.953125" style="2" customWidth="1"/>
    <col min="21" max="21" width="6.875" style="2" customWidth="1"/>
    <col min="22" max="22" width="7.953125" style="8" customWidth="1"/>
    <col min="23" max="23" width="7.68359375" style="2" customWidth="1"/>
    <col min="24" max="24" width="6.875" style="2" customWidth="1"/>
    <col min="25" max="25" width="6.06640625" style="2" customWidth="1"/>
    <col min="26" max="26" width="6.7421875" style="2" customWidth="1"/>
    <col min="27" max="27" width="7.953125" style="2" customWidth="1"/>
    <col min="28" max="29" width="8.22265625" style="2" customWidth="1"/>
    <col min="30" max="30" width="8.4921875" style="8" customWidth="1"/>
    <col min="31" max="31" width="7.8203125" style="2" customWidth="1"/>
    <col min="32" max="32" width="8.22265625" style="2" customWidth="1"/>
    <col min="33" max="33" width="7.14453125" style="2" customWidth="1"/>
    <col min="34" max="35" width="7.953125" style="17" customWidth="1"/>
    <col min="36" max="36" width="8.22265625" style="2" customWidth="1"/>
    <col min="37" max="37" width="6.875" style="2" customWidth="1"/>
    <col min="38" max="38" width="8.22265625" style="5" customWidth="1"/>
    <col min="39" max="257" width="8.76171875" customWidth="1"/>
  </cols>
  <sheetData>
    <row r="1" spans="1:38" ht="14.25" x14ac:dyDescent="0.15">
      <c r="A1" s="34" t="s">
        <v>245</v>
      </c>
      <c r="B1" s="34"/>
      <c r="C1" s="34"/>
      <c r="D1" s="34"/>
      <c r="E1" s="34"/>
      <c r="F1" s="35">
        <v>68</v>
      </c>
      <c r="G1" s="35"/>
      <c r="H1" s="35">
        <v>75</v>
      </c>
      <c r="I1" s="35">
        <f>COUNT(I5:I116)</f>
        <v>64</v>
      </c>
      <c r="J1" s="39">
        <v>64</v>
      </c>
      <c r="K1" s="35">
        <f t="shared" ref="K1:AJ1" si="0">COUNT(K5:K116)</f>
        <v>77</v>
      </c>
      <c r="L1" s="35">
        <f t="shared" si="0"/>
        <v>60</v>
      </c>
      <c r="M1" s="35">
        <f t="shared" si="0"/>
        <v>58</v>
      </c>
      <c r="N1" s="35">
        <f t="shared" si="0"/>
        <v>0</v>
      </c>
      <c r="O1" s="35">
        <f t="shared" si="0"/>
        <v>64</v>
      </c>
      <c r="P1" s="35">
        <f t="shared" si="0"/>
        <v>60</v>
      </c>
      <c r="Q1" s="35">
        <f t="shared" si="0"/>
        <v>0</v>
      </c>
      <c r="R1" s="35"/>
      <c r="S1" s="35">
        <f t="shared" si="0"/>
        <v>65</v>
      </c>
      <c r="T1" s="35">
        <f t="shared" si="0"/>
        <v>58</v>
      </c>
      <c r="U1" s="35">
        <f t="shared" si="0"/>
        <v>0</v>
      </c>
      <c r="V1" s="35">
        <f t="shared" si="0"/>
        <v>64</v>
      </c>
      <c r="W1" s="35">
        <f t="shared" si="0"/>
        <v>55</v>
      </c>
      <c r="X1" s="35">
        <f t="shared" si="0"/>
        <v>0</v>
      </c>
      <c r="Y1" s="35">
        <v>56</v>
      </c>
      <c r="Z1" s="35">
        <f t="shared" si="0"/>
        <v>0</v>
      </c>
      <c r="AA1" s="35">
        <v>48</v>
      </c>
      <c r="AB1" s="35">
        <f t="shared" si="0"/>
        <v>43</v>
      </c>
      <c r="AC1" s="35">
        <f t="shared" si="0"/>
        <v>58</v>
      </c>
      <c r="AD1" s="35">
        <f t="shared" si="0"/>
        <v>59</v>
      </c>
      <c r="AE1" s="35">
        <f t="shared" si="0"/>
        <v>55</v>
      </c>
      <c r="AF1" s="35">
        <f t="shared" si="0"/>
        <v>0</v>
      </c>
      <c r="AG1" s="35">
        <v>82</v>
      </c>
      <c r="AH1" s="36">
        <f t="shared" si="0"/>
        <v>26</v>
      </c>
      <c r="AI1" s="37">
        <v>27</v>
      </c>
      <c r="AJ1" s="35">
        <f t="shared" si="0"/>
        <v>0</v>
      </c>
      <c r="AK1" s="35">
        <v>38</v>
      </c>
      <c r="AL1" s="35">
        <v>56</v>
      </c>
    </row>
    <row r="2" spans="1:38" s="6" customFormat="1" ht="46.5" x14ac:dyDescent="0.1">
      <c r="A2" s="38" t="s">
        <v>252</v>
      </c>
      <c r="B2" s="38"/>
      <c r="C2" s="38"/>
      <c r="D2" s="38"/>
      <c r="E2" s="38"/>
      <c r="F2" s="39" t="s">
        <v>259</v>
      </c>
      <c r="G2" s="39" t="s">
        <v>258</v>
      </c>
      <c r="H2" s="39" t="s">
        <v>223</v>
      </c>
      <c r="I2" s="40" t="s">
        <v>254</v>
      </c>
      <c r="J2" s="39" t="s">
        <v>173</v>
      </c>
      <c r="K2" s="41" t="s">
        <v>225</v>
      </c>
      <c r="L2" s="40" t="s">
        <v>236</v>
      </c>
      <c r="M2" s="40" t="s">
        <v>237</v>
      </c>
      <c r="N2" s="40" t="s">
        <v>226</v>
      </c>
      <c r="O2" s="42" t="s">
        <v>227</v>
      </c>
      <c r="P2" s="40" t="s">
        <v>238</v>
      </c>
      <c r="Q2" s="40" t="s">
        <v>226</v>
      </c>
      <c r="R2" s="40" t="s">
        <v>255</v>
      </c>
      <c r="S2" s="42" t="s">
        <v>228</v>
      </c>
      <c r="T2" s="40" t="s">
        <v>239</v>
      </c>
      <c r="U2" s="40" t="s">
        <v>226</v>
      </c>
      <c r="V2" s="42" t="s">
        <v>229</v>
      </c>
      <c r="W2" s="40" t="s">
        <v>240</v>
      </c>
      <c r="X2" s="40" t="s">
        <v>249</v>
      </c>
      <c r="Y2" s="43" t="s">
        <v>241</v>
      </c>
      <c r="Z2" s="40" t="s">
        <v>226</v>
      </c>
      <c r="AA2" s="40" t="s">
        <v>256</v>
      </c>
      <c r="AB2" s="40" t="s">
        <v>206</v>
      </c>
      <c r="AC2" s="40" t="s">
        <v>208</v>
      </c>
      <c r="AD2" s="42" t="s">
        <v>230</v>
      </c>
      <c r="AE2" s="40" t="s">
        <v>243</v>
      </c>
      <c r="AF2" s="40" t="s">
        <v>250</v>
      </c>
      <c r="AG2" s="40" t="s">
        <v>251</v>
      </c>
      <c r="AH2" s="42" t="s">
        <v>265</v>
      </c>
      <c r="AI2" s="44" t="s">
        <v>264</v>
      </c>
      <c r="AJ2" s="40" t="s">
        <v>262</v>
      </c>
      <c r="AK2" s="40" t="s">
        <v>244</v>
      </c>
      <c r="AL2" s="40" t="s">
        <v>223</v>
      </c>
    </row>
    <row r="3" spans="1:38" s="59" customFormat="1" ht="35.25" customHeight="1" x14ac:dyDescent="0.15">
      <c r="A3" s="52" t="s">
        <v>253</v>
      </c>
      <c r="B3" s="52"/>
      <c r="C3" s="52"/>
      <c r="D3" s="52"/>
      <c r="E3" s="52"/>
      <c r="F3" s="53" t="s">
        <v>246</v>
      </c>
      <c r="G3" s="53" t="s">
        <v>247</v>
      </c>
      <c r="H3" s="53" t="s">
        <v>248</v>
      </c>
      <c r="I3" s="54">
        <v>44672</v>
      </c>
      <c r="J3" s="53" t="s">
        <v>268</v>
      </c>
      <c r="K3" s="55">
        <v>44686</v>
      </c>
      <c r="L3" s="54">
        <v>44693</v>
      </c>
      <c r="M3" s="54">
        <v>44700</v>
      </c>
      <c r="N3" s="54">
        <v>44707</v>
      </c>
      <c r="O3" s="56">
        <v>44714</v>
      </c>
      <c r="P3" s="54">
        <v>44720</v>
      </c>
      <c r="Q3" s="54">
        <v>44728</v>
      </c>
      <c r="R3" s="54">
        <v>44735</v>
      </c>
      <c r="S3" s="56">
        <v>44742</v>
      </c>
      <c r="T3" s="54">
        <v>44749</v>
      </c>
      <c r="U3" s="54">
        <v>44756</v>
      </c>
      <c r="V3" s="56">
        <v>44763</v>
      </c>
      <c r="W3" s="54">
        <v>44770</v>
      </c>
      <c r="X3" s="57"/>
      <c r="Y3" s="54">
        <v>44777</v>
      </c>
      <c r="Z3" s="54">
        <v>44784</v>
      </c>
      <c r="AA3" s="54">
        <v>44791</v>
      </c>
      <c r="AB3" s="54">
        <v>44798</v>
      </c>
      <c r="AC3" s="54">
        <v>44805</v>
      </c>
      <c r="AD3" s="56">
        <v>44812</v>
      </c>
      <c r="AE3" s="54">
        <v>44819</v>
      </c>
      <c r="AF3" s="54">
        <v>44826</v>
      </c>
      <c r="AG3" s="54">
        <v>44831</v>
      </c>
      <c r="AH3" s="56">
        <v>44840</v>
      </c>
      <c r="AI3" s="58">
        <v>44840</v>
      </c>
      <c r="AJ3" s="54">
        <v>44847</v>
      </c>
      <c r="AK3" s="54">
        <v>44854</v>
      </c>
      <c r="AL3" s="54">
        <v>44861</v>
      </c>
    </row>
    <row r="4" spans="1:38" s="4" customFormat="1" ht="60" customHeight="1" x14ac:dyDescent="0.1">
      <c r="A4" s="39" t="s">
        <v>261</v>
      </c>
      <c r="B4" s="39" t="s">
        <v>263</v>
      </c>
      <c r="C4" s="39" t="s">
        <v>232</v>
      </c>
      <c r="D4" s="39" t="s">
        <v>233</v>
      </c>
      <c r="E4" s="39" t="s">
        <v>234</v>
      </c>
      <c r="F4" s="39" t="s">
        <v>130</v>
      </c>
      <c r="G4" s="39" t="s">
        <v>131</v>
      </c>
      <c r="H4" s="39" t="s">
        <v>132</v>
      </c>
      <c r="I4" s="39" t="s">
        <v>133</v>
      </c>
      <c r="J4" s="39" t="s">
        <v>134</v>
      </c>
      <c r="K4" s="45" t="s">
        <v>135</v>
      </c>
      <c r="L4" s="39" t="s">
        <v>136</v>
      </c>
      <c r="M4" s="39" t="s">
        <v>137</v>
      </c>
      <c r="N4" s="39" t="s">
        <v>138</v>
      </c>
      <c r="O4" s="45" t="s">
        <v>139</v>
      </c>
      <c r="P4" s="39" t="s">
        <v>140</v>
      </c>
      <c r="Q4" s="39" t="s">
        <v>141</v>
      </c>
      <c r="R4" s="39"/>
      <c r="S4" s="45" t="s">
        <v>142</v>
      </c>
      <c r="T4" s="39" t="s">
        <v>143</v>
      </c>
      <c r="U4" s="39" t="s">
        <v>144</v>
      </c>
      <c r="V4" s="45" t="s">
        <v>145</v>
      </c>
      <c r="W4" s="39" t="s">
        <v>146</v>
      </c>
      <c r="X4" s="39" t="s">
        <v>147</v>
      </c>
      <c r="Y4" s="39" t="s">
        <v>148</v>
      </c>
      <c r="Z4" s="39" t="s">
        <v>149</v>
      </c>
      <c r="AA4" s="39" t="s">
        <v>150</v>
      </c>
      <c r="AB4" s="39" t="s">
        <v>151</v>
      </c>
      <c r="AC4" s="39" t="s">
        <v>152</v>
      </c>
      <c r="AD4" s="45" t="s">
        <v>153</v>
      </c>
      <c r="AE4" s="39" t="s">
        <v>154</v>
      </c>
      <c r="AF4" s="39" t="s">
        <v>155</v>
      </c>
      <c r="AG4" s="39" t="s">
        <v>156</v>
      </c>
      <c r="AH4" s="45" t="s">
        <v>157</v>
      </c>
      <c r="AI4" s="46" t="s">
        <v>157</v>
      </c>
      <c r="AJ4" s="39" t="s">
        <v>158</v>
      </c>
      <c r="AK4" s="39" t="s">
        <v>159</v>
      </c>
      <c r="AL4" s="46" t="s">
        <v>160</v>
      </c>
    </row>
    <row r="5" spans="1:38" s="4" customFormat="1" x14ac:dyDescent="0.15">
      <c r="A5" s="47" t="s">
        <v>1</v>
      </c>
      <c r="B5" s="35">
        <f t="shared" ref="B5:B36" si="1">COUNT(F5:AL5)</f>
        <v>9</v>
      </c>
      <c r="C5" s="48">
        <f t="shared" ref="C5:C36" si="2">AVERAGE(F5:AL5)</f>
        <v>92.555555555555557</v>
      </c>
      <c r="D5" s="48">
        <f>AVERAGEA(K5,O5,S5,V5,AD5,AH5)</f>
        <v>95.666666666666671</v>
      </c>
      <c r="E5" s="49">
        <f>COUNT(K5,O5,S5,V5,AD5,AH5)</f>
        <v>3</v>
      </c>
      <c r="F5" s="35"/>
      <c r="G5" s="35"/>
      <c r="H5" s="35"/>
      <c r="I5" s="35"/>
      <c r="J5" s="39"/>
      <c r="K5" s="50">
        <v>92</v>
      </c>
      <c r="L5" s="35">
        <v>87</v>
      </c>
      <c r="M5" s="35">
        <v>95</v>
      </c>
      <c r="N5" s="35"/>
      <c r="O5" s="50">
        <v>103</v>
      </c>
      <c r="P5" s="35">
        <v>96</v>
      </c>
      <c r="Q5" s="35"/>
      <c r="R5" s="35"/>
      <c r="S5" s="50">
        <v>92</v>
      </c>
      <c r="T5" s="35">
        <v>92</v>
      </c>
      <c r="U5" s="35"/>
      <c r="V5" s="50"/>
      <c r="W5" s="35">
        <v>90</v>
      </c>
      <c r="X5" s="35"/>
      <c r="Y5" s="35"/>
      <c r="Z5" s="35"/>
      <c r="AA5" s="35"/>
      <c r="AB5" s="35">
        <v>86</v>
      </c>
      <c r="AC5" s="35"/>
      <c r="AD5" s="50"/>
      <c r="AE5" s="35"/>
      <c r="AF5" s="35"/>
      <c r="AG5" s="35"/>
      <c r="AH5" s="36"/>
      <c r="AI5" s="36"/>
      <c r="AJ5" s="35"/>
      <c r="AK5" s="35"/>
      <c r="AL5" s="51"/>
    </row>
    <row r="6" spans="1:38" x14ac:dyDescent="0.15">
      <c r="A6" s="47" t="s">
        <v>2</v>
      </c>
      <c r="B6" s="35">
        <f t="shared" si="1"/>
        <v>4</v>
      </c>
      <c r="C6" s="48">
        <f t="shared" si="2"/>
        <v>92</v>
      </c>
      <c r="D6" s="48">
        <f>AVERAGEA(K6,O6,S6,V6,AD6,AH6)</f>
        <v>92.333333333333329</v>
      </c>
      <c r="E6" s="49">
        <f t="shared" ref="E6:E69" si="3">COUNT(K6,O6,S6,V6,AD6,AH6)</f>
        <v>3</v>
      </c>
      <c r="F6" s="35"/>
      <c r="G6" s="35"/>
      <c r="H6" s="35"/>
      <c r="I6" s="35"/>
      <c r="K6" s="50">
        <v>91</v>
      </c>
      <c r="L6" s="35"/>
      <c r="M6" s="35"/>
      <c r="N6" s="35"/>
      <c r="O6" s="50">
        <v>93</v>
      </c>
      <c r="P6" s="35"/>
      <c r="Q6" s="35"/>
      <c r="R6" s="35"/>
      <c r="S6" s="50"/>
      <c r="T6" s="35"/>
      <c r="U6" s="35"/>
      <c r="V6" s="50">
        <v>93</v>
      </c>
      <c r="W6" s="35">
        <v>91</v>
      </c>
      <c r="X6" s="35"/>
      <c r="Y6" s="35"/>
      <c r="Z6" s="35"/>
      <c r="AA6" s="35"/>
      <c r="AB6" s="35"/>
      <c r="AC6" s="35"/>
      <c r="AD6" s="50"/>
      <c r="AE6" s="35"/>
      <c r="AF6" s="35"/>
      <c r="AG6" s="35"/>
      <c r="AH6" s="36"/>
      <c r="AI6" s="36"/>
      <c r="AJ6" s="35"/>
      <c r="AK6" s="35"/>
      <c r="AL6" s="51"/>
    </row>
    <row r="7" spans="1:38" x14ac:dyDescent="0.15">
      <c r="A7" s="47" t="s">
        <v>3</v>
      </c>
      <c r="B7" s="35">
        <f t="shared" si="1"/>
        <v>11</v>
      </c>
      <c r="C7" s="48">
        <f t="shared" si="2"/>
        <v>91.727272727272734</v>
      </c>
      <c r="D7" s="48">
        <f>AVERAGEA(K7,O7,S7,V7,AD7,AH7)</f>
        <v>92.25</v>
      </c>
      <c r="E7" s="49">
        <f t="shared" si="3"/>
        <v>4</v>
      </c>
      <c r="F7" s="35"/>
      <c r="G7" s="35"/>
      <c r="H7" s="35"/>
      <c r="I7" s="35"/>
      <c r="K7" s="50"/>
      <c r="L7" s="35">
        <v>89</v>
      </c>
      <c r="M7" s="35">
        <v>93</v>
      </c>
      <c r="N7" s="35"/>
      <c r="O7" s="50">
        <v>96</v>
      </c>
      <c r="P7" s="35">
        <v>89</v>
      </c>
      <c r="Q7" s="35"/>
      <c r="R7" s="35"/>
      <c r="S7" s="50">
        <v>96</v>
      </c>
      <c r="T7" s="35"/>
      <c r="U7" s="35"/>
      <c r="V7" s="50">
        <v>86</v>
      </c>
      <c r="W7" s="35">
        <v>91</v>
      </c>
      <c r="X7" s="35"/>
      <c r="Y7" s="35"/>
      <c r="Z7" s="35"/>
      <c r="AA7" s="35"/>
      <c r="AB7" s="35">
        <v>90</v>
      </c>
      <c r="AC7" s="35">
        <v>95</v>
      </c>
      <c r="AD7" s="50">
        <v>91</v>
      </c>
      <c r="AE7" s="35">
        <v>93</v>
      </c>
      <c r="AF7" s="35"/>
      <c r="AG7" s="35"/>
      <c r="AH7" s="36"/>
      <c r="AI7" s="36"/>
      <c r="AJ7" s="35"/>
      <c r="AK7" s="35"/>
      <c r="AL7" s="51"/>
    </row>
    <row r="8" spans="1:38" x14ac:dyDescent="0.15">
      <c r="A8" s="47" t="s">
        <v>4</v>
      </c>
      <c r="B8" s="35">
        <f t="shared" si="1"/>
        <v>7</v>
      </c>
      <c r="C8" s="48">
        <f t="shared" si="2"/>
        <v>90.285714285714292</v>
      </c>
      <c r="D8" s="48">
        <f>AVERAGEA(K8,O8,S8,V8,AD8,AH8)</f>
        <v>90.5</v>
      </c>
      <c r="E8" s="49">
        <f t="shared" si="3"/>
        <v>2</v>
      </c>
      <c r="F8" s="35"/>
      <c r="G8" s="35"/>
      <c r="H8" s="35"/>
      <c r="I8" s="35"/>
      <c r="K8" s="50"/>
      <c r="L8" s="35"/>
      <c r="M8" s="35"/>
      <c r="N8" s="35"/>
      <c r="O8" s="50"/>
      <c r="P8" s="35">
        <v>95</v>
      </c>
      <c r="Q8" s="35"/>
      <c r="R8" s="35"/>
      <c r="S8" s="50"/>
      <c r="T8" s="35">
        <v>86</v>
      </c>
      <c r="U8" s="35"/>
      <c r="V8" s="50">
        <v>90</v>
      </c>
      <c r="W8" s="35">
        <v>92</v>
      </c>
      <c r="X8" s="35"/>
      <c r="Y8" s="35"/>
      <c r="Z8" s="35"/>
      <c r="AA8" s="35"/>
      <c r="AB8" s="35">
        <v>83</v>
      </c>
      <c r="AC8" s="35">
        <v>95</v>
      </c>
      <c r="AD8" s="50">
        <v>91</v>
      </c>
      <c r="AE8" s="35"/>
      <c r="AF8" s="35"/>
      <c r="AG8" s="35"/>
      <c r="AH8" s="36"/>
      <c r="AI8" s="36"/>
      <c r="AJ8" s="35"/>
      <c r="AK8" s="35"/>
      <c r="AL8" s="51"/>
    </row>
    <row r="9" spans="1:38" x14ac:dyDescent="0.15">
      <c r="A9" s="47" t="s">
        <v>5</v>
      </c>
      <c r="B9" s="35">
        <f t="shared" si="1"/>
        <v>7</v>
      </c>
      <c r="C9" s="48">
        <f t="shared" si="2"/>
        <v>90.428571428571431</v>
      </c>
      <c r="D9" s="48">
        <f>AVERAGEA(K9,O9,S9,V9,AD9,AI9)</f>
        <v>91.25</v>
      </c>
      <c r="E9" s="49">
        <f t="shared" si="3"/>
        <v>4</v>
      </c>
      <c r="F9" s="35"/>
      <c r="G9" s="35"/>
      <c r="H9" s="35"/>
      <c r="I9" s="35">
        <v>89</v>
      </c>
      <c r="K9" s="50">
        <v>87</v>
      </c>
      <c r="L9" s="35">
        <v>92</v>
      </c>
      <c r="M9" s="35"/>
      <c r="N9" s="35"/>
      <c r="O9" s="50">
        <v>94</v>
      </c>
      <c r="P9" s="35"/>
      <c r="Q9" s="35"/>
      <c r="R9" s="35"/>
      <c r="S9" s="50">
        <v>92</v>
      </c>
      <c r="T9" s="35"/>
      <c r="U9" s="35"/>
      <c r="V9" s="50"/>
      <c r="W9" s="35"/>
      <c r="X9" s="35"/>
      <c r="Y9" s="35"/>
      <c r="Z9" s="35"/>
      <c r="AA9" s="35"/>
      <c r="AB9" s="35"/>
      <c r="AC9" s="35">
        <v>87</v>
      </c>
      <c r="AD9" s="50">
        <v>92</v>
      </c>
      <c r="AE9" s="35"/>
      <c r="AF9" s="35"/>
      <c r="AG9" s="35"/>
      <c r="AH9" s="36"/>
      <c r="AI9" s="36"/>
      <c r="AJ9" s="35"/>
      <c r="AK9" s="35"/>
      <c r="AL9" s="51"/>
    </row>
    <row r="10" spans="1:38" x14ac:dyDescent="0.15">
      <c r="A10" s="47" t="s">
        <v>7</v>
      </c>
      <c r="B10" s="35">
        <f t="shared" si="1"/>
        <v>11</v>
      </c>
      <c r="C10" s="48">
        <f t="shared" si="2"/>
        <v>86.909090909090907</v>
      </c>
      <c r="D10" s="48">
        <f>AVERAGEA(K10,O10,S10,V10,AD10,AI10)</f>
        <v>89</v>
      </c>
      <c r="E10" s="49">
        <f t="shared" si="3"/>
        <v>3</v>
      </c>
      <c r="F10" s="35"/>
      <c r="G10" s="35"/>
      <c r="H10" s="35"/>
      <c r="I10" s="35">
        <v>85</v>
      </c>
      <c r="K10" s="50"/>
      <c r="L10" s="35">
        <v>84</v>
      </c>
      <c r="M10" s="35">
        <v>83</v>
      </c>
      <c r="N10" s="35"/>
      <c r="O10" s="50">
        <v>86</v>
      </c>
      <c r="P10" s="35">
        <v>88</v>
      </c>
      <c r="Q10" s="35"/>
      <c r="R10" s="35"/>
      <c r="S10" s="50">
        <v>94</v>
      </c>
      <c r="T10" s="35"/>
      <c r="U10" s="35"/>
      <c r="V10" s="50"/>
      <c r="W10" s="35">
        <v>88</v>
      </c>
      <c r="X10" s="35"/>
      <c r="Y10" s="35"/>
      <c r="Z10" s="35"/>
      <c r="AA10" s="35"/>
      <c r="AB10" s="35">
        <v>82</v>
      </c>
      <c r="AC10" s="35">
        <v>87</v>
      </c>
      <c r="AD10" s="50">
        <v>87</v>
      </c>
      <c r="AE10" s="35">
        <v>92</v>
      </c>
      <c r="AF10" s="35"/>
      <c r="AG10" s="35"/>
      <c r="AH10" s="36"/>
      <c r="AI10" s="36"/>
      <c r="AJ10" s="35"/>
      <c r="AK10" s="35"/>
      <c r="AL10" s="51"/>
    </row>
    <row r="11" spans="1:38" x14ac:dyDescent="0.15">
      <c r="A11" s="47" t="s">
        <v>8</v>
      </c>
      <c r="B11" s="35">
        <f t="shared" si="1"/>
        <v>12</v>
      </c>
      <c r="C11" s="48">
        <f t="shared" si="2"/>
        <v>87.166666666666671</v>
      </c>
      <c r="D11" s="48">
        <f>AVERAGEA(K11,O11,S11,V11,AD11,AH11)</f>
        <v>90.2</v>
      </c>
      <c r="E11" s="49">
        <f t="shared" si="3"/>
        <v>5</v>
      </c>
      <c r="F11" s="35"/>
      <c r="G11" s="35"/>
      <c r="H11" s="35"/>
      <c r="I11" s="35">
        <v>88</v>
      </c>
      <c r="K11" s="50">
        <v>92</v>
      </c>
      <c r="L11" s="35">
        <v>92</v>
      </c>
      <c r="M11" s="35">
        <v>94</v>
      </c>
      <c r="N11" s="35"/>
      <c r="O11" s="50">
        <v>70</v>
      </c>
      <c r="P11" s="35"/>
      <c r="Q11" s="35"/>
      <c r="R11" s="35"/>
      <c r="S11" s="50">
        <v>95</v>
      </c>
      <c r="T11" s="35">
        <v>62</v>
      </c>
      <c r="U11" s="35"/>
      <c r="V11" s="50">
        <v>95</v>
      </c>
      <c r="W11" s="35"/>
      <c r="X11" s="35"/>
      <c r="Y11" s="35"/>
      <c r="Z11" s="35"/>
      <c r="AA11" s="35"/>
      <c r="AB11" s="35">
        <v>91</v>
      </c>
      <c r="AC11" s="35">
        <v>87</v>
      </c>
      <c r="AD11" s="50"/>
      <c r="AE11" s="35">
        <v>81</v>
      </c>
      <c r="AF11" s="35"/>
      <c r="AG11" s="35"/>
      <c r="AH11" s="36">
        <v>99</v>
      </c>
      <c r="AI11" s="36"/>
      <c r="AJ11" s="35"/>
      <c r="AK11" s="35"/>
      <c r="AL11" s="51"/>
    </row>
    <row r="12" spans="1:38" x14ac:dyDescent="0.15">
      <c r="A12" s="47" t="s">
        <v>9</v>
      </c>
      <c r="B12" s="35">
        <f t="shared" si="1"/>
        <v>1</v>
      </c>
      <c r="C12" s="48">
        <f t="shared" si="2"/>
        <v>98</v>
      </c>
      <c r="D12" s="48"/>
      <c r="E12" s="49">
        <f t="shared" si="3"/>
        <v>0</v>
      </c>
      <c r="F12" s="35"/>
      <c r="G12" s="35"/>
      <c r="H12" s="35"/>
      <c r="I12" s="35">
        <v>98</v>
      </c>
      <c r="K12" s="50"/>
      <c r="L12" s="35"/>
      <c r="M12" s="35"/>
      <c r="N12" s="35"/>
      <c r="O12" s="50"/>
      <c r="P12" s="35"/>
      <c r="Q12" s="35"/>
      <c r="R12" s="35"/>
      <c r="S12" s="50"/>
      <c r="T12" s="35"/>
      <c r="U12" s="35"/>
      <c r="V12" s="50"/>
      <c r="W12" s="35"/>
      <c r="X12" s="35"/>
      <c r="Y12" s="35"/>
      <c r="Z12" s="35"/>
      <c r="AA12" s="35"/>
      <c r="AB12" s="35"/>
      <c r="AC12" s="35"/>
      <c r="AD12" s="50"/>
      <c r="AE12" s="35"/>
      <c r="AF12" s="35"/>
      <c r="AG12" s="35"/>
      <c r="AH12" s="36"/>
      <c r="AI12" s="36"/>
      <c r="AJ12" s="35"/>
      <c r="AK12" s="35"/>
      <c r="AL12" s="51"/>
    </row>
    <row r="13" spans="1:38" x14ac:dyDescent="0.15">
      <c r="A13" s="47" t="s">
        <v>10</v>
      </c>
      <c r="B13" s="35">
        <f t="shared" si="1"/>
        <v>8</v>
      </c>
      <c r="C13" s="48">
        <f t="shared" si="2"/>
        <v>83.625</v>
      </c>
      <c r="D13" s="48">
        <f>AVERAGEA(K13,O13,S13,V13,AD13,AH13)</f>
        <v>87</v>
      </c>
      <c r="E13" s="49">
        <f t="shared" si="3"/>
        <v>1</v>
      </c>
      <c r="F13" s="35"/>
      <c r="G13" s="35"/>
      <c r="H13" s="35"/>
      <c r="I13" s="35">
        <v>84</v>
      </c>
      <c r="K13" s="50">
        <v>87</v>
      </c>
      <c r="L13" s="35">
        <v>84</v>
      </c>
      <c r="M13" s="35"/>
      <c r="N13" s="35"/>
      <c r="O13" s="50"/>
      <c r="P13" s="35">
        <v>83</v>
      </c>
      <c r="Q13" s="35"/>
      <c r="R13" s="35"/>
      <c r="S13" s="50"/>
      <c r="T13" s="35"/>
      <c r="U13" s="35"/>
      <c r="V13" s="50"/>
      <c r="W13" s="35">
        <v>81</v>
      </c>
      <c r="X13" s="35"/>
      <c r="Y13" s="35"/>
      <c r="Z13" s="35"/>
      <c r="AA13" s="35"/>
      <c r="AB13" s="35">
        <v>83</v>
      </c>
      <c r="AC13" s="35">
        <v>86</v>
      </c>
      <c r="AD13" s="50"/>
      <c r="AE13" s="35">
        <v>81</v>
      </c>
      <c r="AF13" s="35"/>
      <c r="AG13" s="35"/>
      <c r="AH13" s="36"/>
      <c r="AI13" s="36"/>
      <c r="AJ13" s="35"/>
      <c r="AK13" s="35"/>
      <c r="AL13" s="51"/>
    </row>
    <row r="14" spans="1:38" x14ac:dyDescent="0.15">
      <c r="A14" s="47" t="s">
        <v>11</v>
      </c>
      <c r="B14" s="35">
        <f t="shared" si="1"/>
        <v>1</v>
      </c>
      <c r="C14" s="48">
        <f t="shared" si="2"/>
        <v>91</v>
      </c>
      <c r="D14" s="48"/>
      <c r="E14" s="49">
        <f t="shared" si="3"/>
        <v>0</v>
      </c>
      <c r="F14" s="35"/>
      <c r="G14" s="35"/>
      <c r="H14" s="35"/>
      <c r="I14" s="35">
        <v>91</v>
      </c>
      <c r="K14" s="50"/>
      <c r="L14" s="35"/>
      <c r="M14" s="35"/>
      <c r="N14" s="35"/>
      <c r="O14" s="50"/>
      <c r="P14" s="35"/>
      <c r="Q14" s="35"/>
      <c r="R14" s="35"/>
      <c r="S14" s="50"/>
      <c r="T14" s="35"/>
      <c r="U14" s="35"/>
      <c r="V14" s="50"/>
      <c r="W14" s="35"/>
      <c r="X14" s="35"/>
      <c r="Y14" s="35"/>
      <c r="Z14" s="35"/>
      <c r="AA14" s="35"/>
      <c r="AB14" s="35"/>
      <c r="AC14" s="35"/>
      <c r="AD14" s="50"/>
      <c r="AE14" s="35"/>
      <c r="AF14" s="35"/>
      <c r="AG14" s="35"/>
      <c r="AH14" s="36"/>
      <c r="AI14" s="36"/>
      <c r="AJ14" s="35"/>
      <c r="AK14" s="35"/>
      <c r="AL14" s="51"/>
    </row>
    <row r="15" spans="1:38" x14ac:dyDescent="0.15">
      <c r="A15" s="47" t="s">
        <v>12</v>
      </c>
      <c r="B15" s="35">
        <f t="shared" si="1"/>
        <v>9</v>
      </c>
      <c r="C15" s="48">
        <f t="shared" si="2"/>
        <v>98.222222222222229</v>
      </c>
      <c r="D15" s="48">
        <f>AVERAGEA(K15,O15,S15,V15,AD15,AI15)</f>
        <v>101.33333333333333</v>
      </c>
      <c r="E15" s="49">
        <f t="shared" si="3"/>
        <v>3</v>
      </c>
      <c r="F15" s="35"/>
      <c r="G15" s="35"/>
      <c r="H15" s="35"/>
      <c r="I15" s="35"/>
      <c r="K15" s="50">
        <v>94</v>
      </c>
      <c r="L15" s="35">
        <v>92</v>
      </c>
      <c r="M15" s="35">
        <v>98</v>
      </c>
      <c r="N15" s="35"/>
      <c r="O15" s="50">
        <v>96</v>
      </c>
      <c r="P15" s="35">
        <v>97</v>
      </c>
      <c r="Q15" s="35"/>
      <c r="R15" s="35"/>
      <c r="S15" s="50"/>
      <c r="T15" s="35"/>
      <c r="U15" s="35"/>
      <c r="V15" s="50"/>
      <c r="W15" s="35">
        <v>98</v>
      </c>
      <c r="X15" s="35"/>
      <c r="Y15" s="35"/>
      <c r="Z15" s="35"/>
      <c r="AA15" s="35"/>
      <c r="AB15" s="35">
        <v>97</v>
      </c>
      <c r="AC15" s="35">
        <v>98</v>
      </c>
      <c r="AD15" s="50">
        <v>114</v>
      </c>
      <c r="AE15" s="35"/>
      <c r="AF15" s="35"/>
      <c r="AG15" s="35"/>
      <c r="AH15" s="36"/>
      <c r="AI15" s="36"/>
      <c r="AJ15" s="35"/>
      <c r="AK15" s="35"/>
      <c r="AL15" s="51"/>
    </row>
    <row r="16" spans="1:38" x14ac:dyDescent="0.15">
      <c r="A16" s="47" t="s">
        <v>13</v>
      </c>
      <c r="B16" s="35">
        <f t="shared" si="1"/>
        <v>11</v>
      </c>
      <c r="C16" s="48">
        <f t="shared" si="2"/>
        <v>81.909090909090907</v>
      </c>
      <c r="D16" s="48">
        <f>AVERAGEA(K16,O16,S16,V16,AD16,AI16)</f>
        <v>87.333333333333329</v>
      </c>
      <c r="E16" s="49">
        <f t="shared" si="3"/>
        <v>3</v>
      </c>
      <c r="F16" s="35"/>
      <c r="G16" s="35"/>
      <c r="H16" s="35"/>
      <c r="I16" s="35">
        <v>78</v>
      </c>
      <c r="K16" s="50">
        <v>86</v>
      </c>
      <c r="L16" s="35">
        <v>85</v>
      </c>
      <c r="M16" s="35"/>
      <c r="N16" s="35"/>
      <c r="O16" s="50">
        <v>84</v>
      </c>
      <c r="P16" s="35">
        <v>86</v>
      </c>
      <c r="Q16" s="35"/>
      <c r="R16" s="35"/>
      <c r="S16" s="50"/>
      <c r="T16" s="35">
        <v>82</v>
      </c>
      <c r="U16" s="35"/>
      <c r="V16" s="50">
        <v>92</v>
      </c>
      <c r="W16" s="35">
        <v>76</v>
      </c>
      <c r="X16" s="35"/>
      <c r="Y16" s="35"/>
      <c r="Z16" s="35"/>
      <c r="AA16" s="35"/>
      <c r="AB16" s="35">
        <v>74</v>
      </c>
      <c r="AC16" s="35">
        <v>79</v>
      </c>
      <c r="AD16" s="50"/>
      <c r="AE16" s="35">
        <v>79</v>
      </c>
      <c r="AF16" s="35"/>
      <c r="AG16" s="35"/>
      <c r="AH16" s="36"/>
      <c r="AI16" s="36"/>
      <c r="AJ16" s="35"/>
      <c r="AK16" s="35"/>
      <c r="AL16" s="51"/>
    </row>
    <row r="17" spans="1:38" x14ac:dyDescent="0.15">
      <c r="A17" s="47" t="s">
        <v>14</v>
      </c>
      <c r="B17" s="35">
        <f t="shared" si="1"/>
        <v>15</v>
      </c>
      <c r="C17" s="48">
        <f t="shared" si="2"/>
        <v>85.466666666666669</v>
      </c>
      <c r="D17" s="48">
        <f>AVERAGEA(K17,O17,S17,V17,AD17,AH17)</f>
        <v>85.666666666666671</v>
      </c>
      <c r="E17" s="49">
        <f t="shared" si="3"/>
        <v>6</v>
      </c>
      <c r="F17" s="35"/>
      <c r="G17" s="35"/>
      <c r="H17" s="35"/>
      <c r="I17" s="35">
        <v>91</v>
      </c>
      <c r="K17" s="50">
        <v>85</v>
      </c>
      <c r="L17" s="35">
        <v>84</v>
      </c>
      <c r="M17" s="35">
        <v>81</v>
      </c>
      <c r="N17" s="35"/>
      <c r="O17" s="50">
        <v>83</v>
      </c>
      <c r="P17" s="35">
        <v>85</v>
      </c>
      <c r="Q17" s="35"/>
      <c r="R17" s="35"/>
      <c r="S17" s="50">
        <v>84</v>
      </c>
      <c r="T17" s="35">
        <v>87</v>
      </c>
      <c r="U17" s="35"/>
      <c r="V17" s="50">
        <v>92</v>
      </c>
      <c r="W17" s="35">
        <v>82</v>
      </c>
      <c r="X17" s="35"/>
      <c r="Y17" s="35"/>
      <c r="Z17" s="35"/>
      <c r="AA17" s="35"/>
      <c r="AB17" s="35">
        <v>87</v>
      </c>
      <c r="AC17" s="35">
        <v>84</v>
      </c>
      <c r="AD17" s="50">
        <v>83</v>
      </c>
      <c r="AE17" s="35">
        <v>87</v>
      </c>
      <c r="AF17" s="35"/>
      <c r="AG17" s="35"/>
      <c r="AH17" s="36">
        <v>87</v>
      </c>
      <c r="AI17" s="50"/>
      <c r="AJ17" s="35"/>
      <c r="AK17" s="35"/>
      <c r="AL17" s="51"/>
    </row>
    <row r="18" spans="1:38" x14ac:dyDescent="0.15">
      <c r="A18" s="47" t="s">
        <v>15</v>
      </c>
      <c r="B18" s="35">
        <f t="shared" si="1"/>
        <v>12</v>
      </c>
      <c r="C18" s="48">
        <f t="shared" si="2"/>
        <v>85.333333333333329</v>
      </c>
      <c r="D18" s="48">
        <f>AVERAGEA(K18,O18,S18,V18,AD18,AI18)</f>
        <v>86</v>
      </c>
      <c r="E18" s="49">
        <f t="shared" si="3"/>
        <v>5</v>
      </c>
      <c r="F18" s="35"/>
      <c r="G18" s="35"/>
      <c r="H18" s="35"/>
      <c r="I18" s="35">
        <v>89</v>
      </c>
      <c r="K18" s="50">
        <v>85</v>
      </c>
      <c r="L18" s="35">
        <v>81</v>
      </c>
      <c r="M18" s="35">
        <v>91</v>
      </c>
      <c r="N18" s="35"/>
      <c r="O18" s="50">
        <v>83</v>
      </c>
      <c r="P18" s="35"/>
      <c r="Q18" s="35"/>
      <c r="R18" s="35"/>
      <c r="S18" s="50">
        <v>88</v>
      </c>
      <c r="T18" s="35"/>
      <c r="U18" s="35"/>
      <c r="V18" s="50">
        <v>86</v>
      </c>
      <c r="W18" s="35">
        <v>85</v>
      </c>
      <c r="X18" s="35"/>
      <c r="Y18" s="35"/>
      <c r="Z18" s="35"/>
      <c r="AA18" s="35"/>
      <c r="AB18" s="35">
        <v>81</v>
      </c>
      <c r="AC18" s="35">
        <v>79</v>
      </c>
      <c r="AD18" s="50">
        <v>88</v>
      </c>
      <c r="AE18" s="35">
        <v>88</v>
      </c>
      <c r="AF18" s="35"/>
      <c r="AG18" s="35"/>
      <c r="AH18" s="36"/>
      <c r="AI18" s="36"/>
      <c r="AJ18" s="35"/>
      <c r="AK18" s="35"/>
      <c r="AL18" s="51"/>
    </row>
    <row r="19" spans="1:38" x14ac:dyDescent="0.15">
      <c r="A19" s="47" t="s">
        <v>16</v>
      </c>
      <c r="B19" s="35">
        <f t="shared" si="1"/>
        <v>9</v>
      </c>
      <c r="C19" s="48">
        <f t="shared" si="2"/>
        <v>97</v>
      </c>
      <c r="D19" s="48">
        <f>AVERAGEA(K19,O19,S19,V19,AD19,AI19)</f>
        <v>100.25</v>
      </c>
      <c r="E19" s="49">
        <f t="shared" si="3"/>
        <v>4</v>
      </c>
      <c r="F19" s="35"/>
      <c r="G19" s="35"/>
      <c r="H19" s="35"/>
      <c r="I19" s="35">
        <v>99</v>
      </c>
      <c r="K19" s="50">
        <v>97</v>
      </c>
      <c r="L19" s="35">
        <v>96</v>
      </c>
      <c r="M19" s="35"/>
      <c r="N19" s="35"/>
      <c r="O19" s="50">
        <v>101</v>
      </c>
      <c r="P19" s="35"/>
      <c r="Q19" s="35"/>
      <c r="R19" s="35"/>
      <c r="S19" s="50">
        <v>100</v>
      </c>
      <c r="T19" s="35"/>
      <c r="U19" s="35"/>
      <c r="V19" s="50">
        <v>103</v>
      </c>
      <c r="W19" s="35">
        <v>96</v>
      </c>
      <c r="X19" s="35"/>
      <c r="Y19" s="35"/>
      <c r="Z19" s="35"/>
      <c r="AA19" s="35"/>
      <c r="AB19" s="35">
        <v>92</v>
      </c>
      <c r="AC19" s="35"/>
      <c r="AD19" s="50"/>
      <c r="AE19" s="35">
        <v>89</v>
      </c>
      <c r="AF19" s="35"/>
      <c r="AG19" s="35"/>
      <c r="AH19" s="36"/>
      <c r="AI19" s="36"/>
      <c r="AJ19" s="35"/>
      <c r="AK19" s="35"/>
      <c r="AL19" s="51"/>
    </row>
    <row r="20" spans="1:38" x14ac:dyDescent="0.15">
      <c r="A20" s="47" t="s">
        <v>17</v>
      </c>
      <c r="B20" s="35">
        <f t="shared" si="1"/>
        <v>6</v>
      </c>
      <c r="C20" s="48">
        <f t="shared" si="2"/>
        <v>91.833333333333329</v>
      </c>
      <c r="D20" s="48">
        <f t="shared" ref="D20:D28" si="4">AVERAGEA(K20,O20,S20,V20,AD20,AH20)</f>
        <v>91</v>
      </c>
      <c r="E20" s="49">
        <f t="shared" si="3"/>
        <v>4</v>
      </c>
      <c r="F20" s="35"/>
      <c r="G20" s="35"/>
      <c r="H20" s="35"/>
      <c r="I20" s="35">
        <v>95</v>
      </c>
      <c r="K20" s="50"/>
      <c r="L20" s="35">
        <v>92</v>
      </c>
      <c r="M20" s="35"/>
      <c r="N20" s="35"/>
      <c r="O20" s="50">
        <v>95</v>
      </c>
      <c r="P20" s="35"/>
      <c r="Q20" s="35"/>
      <c r="R20" s="35"/>
      <c r="S20" s="50"/>
      <c r="T20" s="35"/>
      <c r="U20" s="35"/>
      <c r="V20" s="50">
        <v>84</v>
      </c>
      <c r="W20" s="35"/>
      <c r="X20" s="35"/>
      <c r="Y20" s="35"/>
      <c r="Z20" s="35"/>
      <c r="AA20" s="35"/>
      <c r="AB20" s="35"/>
      <c r="AC20" s="35"/>
      <c r="AD20" s="50">
        <v>90</v>
      </c>
      <c r="AE20" s="35"/>
      <c r="AF20" s="35"/>
      <c r="AG20" s="35"/>
      <c r="AH20" s="36">
        <v>95</v>
      </c>
      <c r="AI20" s="36"/>
      <c r="AJ20" s="35"/>
      <c r="AK20" s="35"/>
      <c r="AL20" s="51"/>
    </row>
    <row r="21" spans="1:38" x14ac:dyDescent="0.15">
      <c r="A21" s="47" t="s">
        <v>18</v>
      </c>
      <c r="B21" s="35">
        <f t="shared" si="1"/>
        <v>8</v>
      </c>
      <c r="C21" s="48">
        <f t="shared" si="2"/>
        <v>97.5</v>
      </c>
      <c r="D21" s="48">
        <f t="shared" si="4"/>
        <v>98.666666666666671</v>
      </c>
      <c r="E21" s="49">
        <f t="shared" si="3"/>
        <v>3</v>
      </c>
      <c r="F21" s="35"/>
      <c r="G21" s="35"/>
      <c r="H21" s="35"/>
      <c r="I21" s="35"/>
      <c r="K21" s="50">
        <v>94</v>
      </c>
      <c r="L21" s="35">
        <v>95</v>
      </c>
      <c r="M21" s="35">
        <v>98</v>
      </c>
      <c r="N21" s="35"/>
      <c r="O21" s="50">
        <v>98</v>
      </c>
      <c r="P21" s="35"/>
      <c r="Q21" s="35"/>
      <c r="R21" s="35"/>
      <c r="S21" s="50"/>
      <c r="T21" s="35"/>
      <c r="U21" s="35"/>
      <c r="V21" s="50">
        <v>104</v>
      </c>
      <c r="W21" s="35">
        <v>101</v>
      </c>
      <c r="X21" s="35"/>
      <c r="Y21" s="35"/>
      <c r="Z21" s="35"/>
      <c r="AA21" s="35"/>
      <c r="AB21" s="35"/>
      <c r="AC21" s="35">
        <v>100</v>
      </c>
      <c r="AD21" s="50"/>
      <c r="AE21" s="35">
        <v>90</v>
      </c>
      <c r="AF21" s="35"/>
      <c r="AG21" s="35"/>
      <c r="AH21" s="36"/>
      <c r="AI21" s="36"/>
      <c r="AJ21" s="35"/>
      <c r="AK21" s="35"/>
      <c r="AL21" s="51"/>
    </row>
    <row r="22" spans="1:38" x14ac:dyDescent="0.15">
      <c r="A22" s="47" t="s">
        <v>19</v>
      </c>
      <c r="B22" s="35">
        <f t="shared" si="1"/>
        <v>5</v>
      </c>
      <c r="C22" s="48">
        <f t="shared" si="2"/>
        <v>73.2</v>
      </c>
      <c r="D22" s="48">
        <f t="shared" si="4"/>
        <v>73.5</v>
      </c>
      <c r="E22" s="49">
        <f t="shared" si="3"/>
        <v>2</v>
      </c>
      <c r="F22" s="35"/>
      <c r="G22" s="35"/>
      <c r="H22" s="35"/>
      <c r="I22" s="35">
        <v>76</v>
      </c>
      <c r="K22" s="50">
        <v>72</v>
      </c>
      <c r="L22" s="35">
        <v>70</v>
      </c>
      <c r="M22" s="35"/>
      <c r="N22" s="35"/>
      <c r="O22" s="50"/>
      <c r="P22" s="35">
        <v>73</v>
      </c>
      <c r="Q22" s="35"/>
      <c r="R22" s="35"/>
      <c r="S22" s="50"/>
      <c r="T22" s="35"/>
      <c r="U22" s="35"/>
      <c r="V22" s="50">
        <v>75</v>
      </c>
      <c r="W22" s="35"/>
      <c r="X22" s="35"/>
      <c r="Y22" s="35"/>
      <c r="Z22" s="35"/>
      <c r="AA22" s="35"/>
      <c r="AB22" s="35"/>
      <c r="AC22" s="35"/>
      <c r="AD22" s="50"/>
      <c r="AE22" s="35"/>
      <c r="AF22" s="35"/>
      <c r="AG22" s="35"/>
      <c r="AH22" s="36"/>
      <c r="AI22" s="36"/>
      <c r="AJ22" s="35"/>
      <c r="AK22" s="35"/>
      <c r="AL22" s="51"/>
    </row>
    <row r="23" spans="1:38" x14ac:dyDescent="0.15">
      <c r="A23" s="47" t="s">
        <v>21</v>
      </c>
      <c r="B23" s="35">
        <f t="shared" si="1"/>
        <v>11</v>
      </c>
      <c r="C23" s="48">
        <f t="shared" si="2"/>
        <v>79.181818181818187</v>
      </c>
      <c r="D23" s="48">
        <f t="shared" si="4"/>
        <v>79.599999999999994</v>
      </c>
      <c r="E23" s="49">
        <f t="shared" si="3"/>
        <v>5</v>
      </c>
      <c r="F23" s="35"/>
      <c r="G23" s="35"/>
      <c r="H23" s="35"/>
      <c r="I23" s="35">
        <v>84</v>
      </c>
      <c r="K23" s="50">
        <v>80</v>
      </c>
      <c r="L23" s="35">
        <v>83</v>
      </c>
      <c r="M23" s="35">
        <v>79</v>
      </c>
      <c r="N23" s="35"/>
      <c r="O23" s="50">
        <v>82</v>
      </c>
      <c r="P23" s="35">
        <v>71</v>
      </c>
      <c r="Q23" s="35"/>
      <c r="R23" s="35"/>
      <c r="S23" s="50">
        <v>81</v>
      </c>
      <c r="T23" s="35"/>
      <c r="U23" s="35"/>
      <c r="V23" s="50">
        <v>77</v>
      </c>
      <c r="W23" s="35">
        <v>78</v>
      </c>
      <c r="X23" s="35"/>
      <c r="Y23" s="35"/>
      <c r="Z23" s="35"/>
      <c r="AA23" s="35"/>
      <c r="AB23" s="35"/>
      <c r="AC23" s="35">
        <v>78</v>
      </c>
      <c r="AD23" s="50"/>
      <c r="AE23" s="35"/>
      <c r="AF23" s="35"/>
      <c r="AG23" s="35"/>
      <c r="AH23" s="36">
        <v>78</v>
      </c>
      <c r="AI23" s="36"/>
      <c r="AJ23" s="35"/>
      <c r="AK23" s="35"/>
      <c r="AL23" s="51"/>
    </row>
    <row r="24" spans="1:38" x14ac:dyDescent="0.15">
      <c r="A24" s="47" t="s">
        <v>22</v>
      </c>
      <c r="B24" s="35">
        <f t="shared" si="1"/>
        <v>11</v>
      </c>
      <c r="C24" s="48">
        <f t="shared" si="2"/>
        <v>83.545454545454547</v>
      </c>
      <c r="D24" s="48">
        <f t="shared" si="4"/>
        <v>83.166666666666671</v>
      </c>
      <c r="E24" s="49">
        <f t="shared" si="3"/>
        <v>6</v>
      </c>
      <c r="F24" s="35"/>
      <c r="G24" s="35"/>
      <c r="H24" s="35"/>
      <c r="I24" s="35"/>
      <c r="K24" s="50">
        <v>89</v>
      </c>
      <c r="L24" s="35">
        <v>82</v>
      </c>
      <c r="M24" s="35">
        <v>83</v>
      </c>
      <c r="N24" s="35"/>
      <c r="O24" s="50">
        <v>83</v>
      </c>
      <c r="P24" s="35">
        <v>87</v>
      </c>
      <c r="Q24" s="35"/>
      <c r="R24" s="35"/>
      <c r="S24" s="50">
        <v>82</v>
      </c>
      <c r="T24" s="35"/>
      <c r="U24" s="35"/>
      <c r="V24" s="50">
        <v>85</v>
      </c>
      <c r="W24" s="35"/>
      <c r="X24" s="35"/>
      <c r="Y24" s="35"/>
      <c r="Z24" s="35"/>
      <c r="AA24" s="35"/>
      <c r="AB24" s="35">
        <v>82</v>
      </c>
      <c r="AC24" s="35"/>
      <c r="AD24" s="50">
        <v>87</v>
      </c>
      <c r="AE24" s="35">
        <v>86</v>
      </c>
      <c r="AF24" s="35"/>
      <c r="AG24" s="35"/>
      <c r="AH24" s="36">
        <v>73</v>
      </c>
      <c r="AI24" s="36"/>
      <c r="AJ24" s="35"/>
      <c r="AK24" s="35"/>
      <c r="AL24" s="51"/>
    </row>
    <row r="25" spans="1:38" x14ac:dyDescent="0.15">
      <c r="A25" s="47" t="s">
        <v>23</v>
      </c>
      <c r="B25" s="35">
        <f t="shared" si="1"/>
        <v>3</v>
      </c>
      <c r="C25" s="48">
        <f t="shared" si="2"/>
        <v>101.33333333333333</v>
      </c>
      <c r="D25" s="48">
        <f t="shared" si="4"/>
        <v>100.5</v>
      </c>
      <c r="E25" s="49">
        <f t="shared" si="3"/>
        <v>2</v>
      </c>
      <c r="F25" s="35"/>
      <c r="G25" s="35"/>
      <c r="H25" s="35"/>
      <c r="I25" s="35">
        <v>103</v>
      </c>
      <c r="K25" s="50"/>
      <c r="L25" s="35"/>
      <c r="M25" s="35"/>
      <c r="N25" s="35"/>
      <c r="O25" s="50"/>
      <c r="P25" s="35"/>
      <c r="Q25" s="35"/>
      <c r="R25" s="35"/>
      <c r="S25" s="50">
        <v>97</v>
      </c>
      <c r="T25" s="35"/>
      <c r="U25" s="35"/>
      <c r="V25" s="50"/>
      <c r="W25" s="35"/>
      <c r="X25" s="35"/>
      <c r="Y25" s="35"/>
      <c r="Z25" s="35"/>
      <c r="AA25" s="35"/>
      <c r="AB25" s="35"/>
      <c r="AC25" s="35"/>
      <c r="AD25" s="50">
        <v>104</v>
      </c>
      <c r="AE25" s="35"/>
      <c r="AF25" s="35"/>
      <c r="AG25" s="35"/>
      <c r="AH25" s="36"/>
      <c r="AI25" s="36"/>
      <c r="AJ25" s="35"/>
      <c r="AK25" s="35"/>
      <c r="AL25" s="51"/>
    </row>
    <row r="26" spans="1:38" x14ac:dyDescent="0.15">
      <c r="A26" s="47" t="s">
        <v>24</v>
      </c>
      <c r="B26" s="35">
        <f t="shared" si="1"/>
        <v>9</v>
      </c>
      <c r="C26" s="48">
        <f t="shared" si="2"/>
        <v>91.333333333333329</v>
      </c>
      <c r="D26" s="48">
        <f t="shared" si="4"/>
        <v>94.4</v>
      </c>
      <c r="E26" s="49">
        <f t="shared" si="3"/>
        <v>5</v>
      </c>
      <c r="F26" s="35"/>
      <c r="G26" s="35"/>
      <c r="H26" s="35"/>
      <c r="I26" s="35"/>
      <c r="K26" s="50">
        <v>93</v>
      </c>
      <c r="L26" s="35">
        <v>86</v>
      </c>
      <c r="M26" s="35">
        <v>89</v>
      </c>
      <c r="N26" s="35"/>
      <c r="O26" s="50">
        <v>97</v>
      </c>
      <c r="P26" s="35"/>
      <c r="Q26" s="35"/>
      <c r="R26" s="35"/>
      <c r="S26" s="50">
        <v>93</v>
      </c>
      <c r="T26" s="35"/>
      <c r="U26" s="35"/>
      <c r="V26" s="50">
        <v>94</v>
      </c>
      <c r="W26" s="35">
        <v>87</v>
      </c>
      <c r="X26" s="35"/>
      <c r="Y26" s="35"/>
      <c r="Z26" s="35"/>
      <c r="AA26" s="35"/>
      <c r="AB26" s="35"/>
      <c r="AC26" s="35">
        <v>88</v>
      </c>
      <c r="AD26" s="50">
        <v>95</v>
      </c>
      <c r="AE26" s="35"/>
      <c r="AF26" s="35"/>
      <c r="AG26" s="35"/>
      <c r="AH26" s="36"/>
      <c r="AI26" s="36"/>
      <c r="AJ26" s="35"/>
      <c r="AK26" s="35"/>
      <c r="AL26" s="51"/>
    </row>
    <row r="27" spans="1:38" x14ac:dyDescent="0.15">
      <c r="A27" s="47" t="s">
        <v>25</v>
      </c>
      <c r="B27" s="35">
        <f t="shared" si="1"/>
        <v>7</v>
      </c>
      <c r="C27" s="48">
        <f t="shared" si="2"/>
        <v>80.571428571428569</v>
      </c>
      <c r="D27" s="48">
        <f t="shared" si="4"/>
        <v>80</v>
      </c>
      <c r="E27" s="49">
        <f t="shared" si="3"/>
        <v>5</v>
      </c>
      <c r="F27" s="35"/>
      <c r="G27" s="35"/>
      <c r="H27" s="35"/>
      <c r="I27" s="35">
        <v>81</v>
      </c>
      <c r="K27" s="50">
        <v>83</v>
      </c>
      <c r="L27" s="35"/>
      <c r="M27" s="35"/>
      <c r="N27" s="35"/>
      <c r="O27" s="50">
        <v>80</v>
      </c>
      <c r="P27" s="35"/>
      <c r="Q27" s="35"/>
      <c r="R27" s="35"/>
      <c r="S27" s="50">
        <v>77</v>
      </c>
      <c r="T27" s="35">
        <v>83</v>
      </c>
      <c r="U27" s="35"/>
      <c r="V27" s="50">
        <v>82</v>
      </c>
      <c r="W27" s="35"/>
      <c r="X27" s="35"/>
      <c r="Y27" s="35"/>
      <c r="Z27" s="35"/>
      <c r="AA27" s="35"/>
      <c r="AB27" s="35"/>
      <c r="AC27" s="35"/>
      <c r="AD27" s="50">
        <v>78</v>
      </c>
      <c r="AE27" s="35"/>
      <c r="AF27" s="35"/>
      <c r="AG27" s="35"/>
      <c r="AH27" s="36"/>
      <c r="AI27" s="36"/>
      <c r="AJ27" s="35"/>
      <c r="AK27" s="35"/>
      <c r="AL27" s="51"/>
    </row>
    <row r="28" spans="1:38" x14ac:dyDescent="0.15">
      <c r="A28" s="47" t="s">
        <v>26</v>
      </c>
      <c r="B28" s="35">
        <f t="shared" si="1"/>
        <v>8</v>
      </c>
      <c r="C28" s="48">
        <f t="shared" si="2"/>
        <v>84.25</v>
      </c>
      <c r="D28" s="48">
        <f t="shared" si="4"/>
        <v>85</v>
      </c>
      <c r="E28" s="49">
        <f t="shared" si="3"/>
        <v>3</v>
      </c>
      <c r="F28" s="35"/>
      <c r="G28" s="35"/>
      <c r="H28" s="35"/>
      <c r="I28" s="35">
        <v>82</v>
      </c>
      <c r="K28" s="50"/>
      <c r="L28" s="35"/>
      <c r="M28" s="35">
        <v>88</v>
      </c>
      <c r="N28" s="35"/>
      <c r="O28" s="50">
        <v>85</v>
      </c>
      <c r="P28" s="35">
        <v>78</v>
      </c>
      <c r="Q28" s="35"/>
      <c r="R28" s="35"/>
      <c r="S28" s="50">
        <v>85</v>
      </c>
      <c r="T28" s="35"/>
      <c r="U28" s="35"/>
      <c r="V28" s="50"/>
      <c r="W28" s="35">
        <v>81</v>
      </c>
      <c r="X28" s="35"/>
      <c r="Y28" s="35"/>
      <c r="Z28" s="35"/>
      <c r="AA28" s="35"/>
      <c r="AB28" s="35"/>
      <c r="AC28" s="35">
        <v>90</v>
      </c>
      <c r="AD28" s="50">
        <v>85</v>
      </c>
      <c r="AE28" s="35"/>
      <c r="AF28" s="35"/>
      <c r="AG28" s="35"/>
      <c r="AH28" s="36"/>
      <c r="AI28" s="36"/>
      <c r="AJ28" s="35"/>
      <c r="AK28" s="35"/>
      <c r="AL28" s="51"/>
    </row>
    <row r="29" spans="1:38" x14ac:dyDescent="0.15">
      <c r="A29" s="47" t="s">
        <v>27</v>
      </c>
      <c r="B29" s="35">
        <f t="shared" si="1"/>
        <v>11</v>
      </c>
      <c r="C29" s="48">
        <f t="shared" si="2"/>
        <v>98.63636363636364</v>
      </c>
      <c r="D29" s="48">
        <f>AVERAGEA(K29,O29,S29,V29,AD29,AI29)</f>
        <v>100.5</v>
      </c>
      <c r="E29" s="49">
        <f t="shared" si="3"/>
        <v>4</v>
      </c>
      <c r="F29" s="35"/>
      <c r="G29" s="35"/>
      <c r="H29" s="35"/>
      <c r="I29" s="35">
        <v>99</v>
      </c>
      <c r="K29" s="50">
        <v>98</v>
      </c>
      <c r="L29" s="35"/>
      <c r="M29" s="35">
        <v>99</v>
      </c>
      <c r="N29" s="35"/>
      <c r="O29" s="50">
        <v>100</v>
      </c>
      <c r="P29" s="35">
        <v>96</v>
      </c>
      <c r="Q29" s="35"/>
      <c r="R29" s="35"/>
      <c r="S29" s="50">
        <v>101</v>
      </c>
      <c r="T29" s="35">
        <v>100</v>
      </c>
      <c r="U29" s="35"/>
      <c r="V29" s="50">
        <v>103</v>
      </c>
      <c r="W29" s="35">
        <v>93</v>
      </c>
      <c r="X29" s="35"/>
      <c r="Y29" s="35"/>
      <c r="Z29" s="35"/>
      <c r="AA29" s="35"/>
      <c r="AB29" s="35"/>
      <c r="AC29" s="35">
        <v>99</v>
      </c>
      <c r="AD29" s="50"/>
      <c r="AE29" s="35">
        <v>97</v>
      </c>
      <c r="AF29" s="35"/>
      <c r="AG29" s="35"/>
      <c r="AH29" s="36"/>
      <c r="AI29" s="36"/>
      <c r="AJ29" s="35"/>
      <c r="AK29" s="35"/>
      <c r="AL29" s="51"/>
    </row>
    <row r="30" spans="1:38" x14ac:dyDescent="0.15">
      <c r="A30" s="47" t="s">
        <v>28</v>
      </c>
      <c r="B30" s="35">
        <f t="shared" si="1"/>
        <v>5</v>
      </c>
      <c r="C30" s="48">
        <f t="shared" si="2"/>
        <v>78.2</v>
      </c>
      <c r="D30" s="48">
        <f>AVERAGEA(K30,O30,S30,V30,AD30,AH30)</f>
        <v>77</v>
      </c>
      <c r="E30" s="49">
        <f t="shared" si="3"/>
        <v>1</v>
      </c>
      <c r="F30" s="35"/>
      <c r="G30" s="35"/>
      <c r="H30" s="35"/>
      <c r="I30" s="35"/>
      <c r="K30" s="50"/>
      <c r="L30" s="35"/>
      <c r="M30" s="35"/>
      <c r="N30" s="35"/>
      <c r="O30" s="50"/>
      <c r="P30" s="35"/>
      <c r="Q30" s="35"/>
      <c r="R30" s="35"/>
      <c r="S30" s="50"/>
      <c r="T30" s="35"/>
      <c r="U30" s="35"/>
      <c r="V30" s="50">
        <v>77</v>
      </c>
      <c r="W30" s="35">
        <v>77</v>
      </c>
      <c r="X30" s="35"/>
      <c r="Y30" s="35"/>
      <c r="Z30" s="35"/>
      <c r="AA30" s="35"/>
      <c r="AB30" s="35">
        <v>80</v>
      </c>
      <c r="AC30" s="35">
        <v>77</v>
      </c>
      <c r="AD30" s="50"/>
      <c r="AE30" s="35">
        <v>80</v>
      </c>
      <c r="AF30" s="35"/>
      <c r="AG30" s="35"/>
      <c r="AH30" s="36"/>
      <c r="AI30" s="36"/>
      <c r="AJ30" s="35"/>
      <c r="AK30" s="35"/>
      <c r="AL30" s="51"/>
    </row>
    <row r="31" spans="1:38" x14ac:dyDescent="0.15">
      <c r="A31" s="47" t="s">
        <v>29</v>
      </c>
      <c r="B31" s="35">
        <f t="shared" si="1"/>
        <v>6</v>
      </c>
      <c r="C31" s="48">
        <f t="shared" si="2"/>
        <v>92.666666666666671</v>
      </c>
      <c r="D31" s="48">
        <f>AVERAGEA(K31,O31,S31,V31,AD31,AH31)</f>
        <v>96</v>
      </c>
      <c r="E31" s="49">
        <f t="shared" si="3"/>
        <v>2</v>
      </c>
      <c r="F31" s="35"/>
      <c r="G31" s="35"/>
      <c r="H31" s="35"/>
      <c r="I31" s="35">
        <v>95</v>
      </c>
      <c r="K31" s="50">
        <v>92</v>
      </c>
      <c r="L31" s="35">
        <v>91</v>
      </c>
      <c r="M31" s="35"/>
      <c r="N31" s="35"/>
      <c r="O31" s="50"/>
      <c r="P31" s="35"/>
      <c r="Q31" s="35"/>
      <c r="R31" s="35"/>
      <c r="S31" s="50">
        <v>100</v>
      </c>
      <c r="T31" s="35">
        <v>85</v>
      </c>
      <c r="U31" s="35"/>
      <c r="V31" s="50"/>
      <c r="W31" s="35"/>
      <c r="X31" s="35"/>
      <c r="Y31" s="35"/>
      <c r="Z31" s="35"/>
      <c r="AA31" s="35"/>
      <c r="AB31" s="35"/>
      <c r="AC31" s="35"/>
      <c r="AD31" s="50"/>
      <c r="AE31" s="35">
        <v>93</v>
      </c>
      <c r="AF31" s="35"/>
      <c r="AG31" s="35"/>
      <c r="AH31" s="36"/>
      <c r="AI31" s="36"/>
      <c r="AJ31" s="35"/>
      <c r="AK31" s="35"/>
      <c r="AL31" s="51"/>
    </row>
    <row r="32" spans="1:38" x14ac:dyDescent="0.15">
      <c r="A32" s="47" t="s">
        <v>30</v>
      </c>
      <c r="B32" s="35">
        <f t="shared" si="1"/>
        <v>5</v>
      </c>
      <c r="C32" s="48">
        <f t="shared" si="2"/>
        <v>80</v>
      </c>
      <c r="D32" s="48">
        <f>AVERAGEA(K32,O32,S32,V32,AD32,AH32)</f>
        <v>81</v>
      </c>
      <c r="E32" s="49">
        <f t="shared" si="3"/>
        <v>2</v>
      </c>
      <c r="F32" s="35"/>
      <c r="G32" s="35"/>
      <c r="H32" s="35"/>
      <c r="I32" s="35">
        <v>82</v>
      </c>
      <c r="K32" s="50">
        <v>82</v>
      </c>
      <c r="L32" s="35"/>
      <c r="M32" s="35"/>
      <c r="N32" s="35"/>
      <c r="O32" s="50"/>
      <c r="P32" s="35">
        <v>76</v>
      </c>
      <c r="Q32" s="35"/>
      <c r="R32" s="35"/>
      <c r="S32" s="50"/>
      <c r="T32" s="35"/>
      <c r="U32" s="35"/>
      <c r="V32" s="50"/>
      <c r="W32" s="35"/>
      <c r="X32" s="35"/>
      <c r="Y32" s="35"/>
      <c r="Z32" s="35"/>
      <c r="AA32" s="35"/>
      <c r="AB32" s="35"/>
      <c r="AC32" s="35"/>
      <c r="AD32" s="50">
        <v>80</v>
      </c>
      <c r="AE32" s="35">
        <v>80</v>
      </c>
      <c r="AF32" s="35"/>
      <c r="AG32" s="35"/>
      <c r="AH32" s="36"/>
      <c r="AI32" s="36"/>
      <c r="AJ32" s="35"/>
      <c r="AK32" s="35"/>
      <c r="AL32" s="51"/>
    </row>
    <row r="33" spans="1:38" x14ac:dyDescent="0.15">
      <c r="A33" s="47" t="s">
        <v>31</v>
      </c>
      <c r="B33" s="35">
        <f t="shared" si="1"/>
        <v>10</v>
      </c>
      <c r="C33" s="48">
        <f t="shared" si="2"/>
        <v>93.2</v>
      </c>
      <c r="D33" s="48">
        <f>AVERAGEA(K33,O33,S33,V33,AD33,AH33)</f>
        <v>94.4</v>
      </c>
      <c r="E33" s="49">
        <f t="shared" si="3"/>
        <v>5</v>
      </c>
      <c r="F33" s="35"/>
      <c r="G33" s="35"/>
      <c r="H33" s="35"/>
      <c r="I33" s="35"/>
      <c r="K33" s="50">
        <v>94</v>
      </c>
      <c r="L33" s="35"/>
      <c r="M33" s="35">
        <v>95</v>
      </c>
      <c r="N33" s="35"/>
      <c r="O33" s="50">
        <v>93</v>
      </c>
      <c r="P33" s="35"/>
      <c r="Q33" s="35"/>
      <c r="R33" s="35"/>
      <c r="S33" s="50">
        <v>94</v>
      </c>
      <c r="T33" s="35">
        <v>84</v>
      </c>
      <c r="U33" s="35"/>
      <c r="V33" s="50">
        <v>92</v>
      </c>
      <c r="W33" s="35">
        <v>84</v>
      </c>
      <c r="X33" s="35"/>
      <c r="Y33" s="35"/>
      <c r="Z33" s="35"/>
      <c r="AA33" s="35"/>
      <c r="AB33" s="35"/>
      <c r="AC33" s="35">
        <v>100</v>
      </c>
      <c r="AD33" s="50">
        <v>99</v>
      </c>
      <c r="AE33" s="35">
        <v>97</v>
      </c>
      <c r="AF33" s="35"/>
      <c r="AG33" s="35"/>
      <c r="AH33" s="36"/>
      <c r="AI33" s="36"/>
      <c r="AJ33" s="35"/>
      <c r="AK33" s="35"/>
      <c r="AL33" s="51"/>
    </row>
    <row r="34" spans="1:38" x14ac:dyDescent="0.15">
      <c r="A34" s="47" t="s">
        <v>32</v>
      </c>
      <c r="B34" s="35">
        <f t="shared" si="1"/>
        <v>9</v>
      </c>
      <c r="C34" s="48">
        <f t="shared" si="2"/>
        <v>92.333333333333329</v>
      </c>
      <c r="D34" s="48">
        <f>AVERAGEA(K34,O34,S34,V34,AD34,AH34)</f>
        <v>94.25</v>
      </c>
      <c r="E34" s="49">
        <f t="shared" si="3"/>
        <v>4</v>
      </c>
      <c r="F34" s="35"/>
      <c r="G34" s="35"/>
      <c r="H34" s="35"/>
      <c r="I34" s="35"/>
      <c r="K34" s="50">
        <v>94</v>
      </c>
      <c r="L34" s="35">
        <v>95</v>
      </c>
      <c r="M34" s="35">
        <v>86</v>
      </c>
      <c r="N34" s="35"/>
      <c r="O34" s="50">
        <v>94</v>
      </c>
      <c r="P34" s="35">
        <v>91</v>
      </c>
      <c r="Q34" s="35"/>
      <c r="R34" s="35"/>
      <c r="S34" s="50">
        <v>96</v>
      </c>
      <c r="T34" s="35">
        <v>90</v>
      </c>
      <c r="U34" s="35"/>
      <c r="V34" s="50">
        <v>93</v>
      </c>
      <c r="W34" s="35">
        <v>92</v>
      </c>
      <c r="X34" s="35"/>
      <c r="Y34" s="35"/>
      <c r="Z34" s="35"/>
      <c r="AA34" s="35"/>
      <c r="AB34" s="35"/>
      <c r="AC34" s="35"/>
      <c r="AD34" s="50"/>
      <c r="AE34" s="35"/>
      <c r="AF34" s="35"/>
      <c r="AG34" s="35"/>
      <c r="AH34" s="36"/>
      <c r="AI34" s="36"/>
      <c r="AJ34" s="35"/>
      <c r="AK34" s="35"/>
      <c r="AL34" s="51"/>
    </row>
    <row r="35" spans="1:38" x14ac:dyDescent="0.15">
      <c r="A35" s="47" t="s">
        <v>33</v>
      </c>
      <c r="B35" s="35">
        <f t="shared" si="1"/>
        <v>3</v>
      </c>
      <c r="C35" s="48">
        <f t="shared" si="2"/>
        <v>92.666666666666671</v>
      </c>
      <c r="D35" s="48"/>
      <c r="E35" s="49">
        <f t="shared" si="3"/>
        <v>0</v>
      </c>
      <c r="F35" s="35"/>
      <c r="G35" s="35"/>
      <c r="H35" s="35"/>
      <c r="I35" s="35"/>
      <c r="K35" s="50"/>
      <c r="L35" s="35"/>
      <c r="M35" s="35"/>
      <c r="N35" s="35"/>
      <c r="O35" s="50"/>
      <c r="P35" s="35">
        <v>100</v>
      </c>
      <c r="Q35" s="35"/>
      <c r="R35" s="35"/>
      <c r="S35" s="50"/>
      <c r="T35" s="35"/>
      <c r="U35" s="35"/>
      <c r="V35" s="50"/>
      <c r="W35" s="35">
        <v>95</v>
      </c>
      <c r="X35" s="35"/>
      <c r="Y35" s="35"/>
      <c r="Z35" s="35"/>
      <c r="AA35" s="35"/>
      <c r="AB35" s="35">
        <v>83</v>
      </c>
      <c r="AC35" s="35"/>
      <c r="AD35" s="50"/>
      <c r="AE35" s="35"/>
      <c r="AF35" s="35"/>
      <c r="AG35" s="35"/>
      <c r="AH35" s="36"/>
      <c r="AI35" s="36"/>
      <c r="AJ35" s="35"/>
      <c r="AK35" s="35"/>
      <c r="AL35" s="51"/>
    </row>
    <row r="36" spans="1:38" x14ac:dyDescent="0.15">
      <c r="A36" s="47" t="s">
        <v>35</v>
      </c>
      <c r="B36" s="35">
        <f t="shared" si="1"/>
        <v>15</v>
      </c>
      <c r="C36" s="48">
        <f t="shared" si="2"/>
        <v>92.066666666666663</v>
      </c>
      <c r="D36" s="48">
        <f>AVERAGEA(K36,O36,S36,V36,AD36,AH36)</f>
        <v>93.166666666666671</v>
      </c>
      <c r="E36" s="49">
        <f t="shared" si="3"/>
        <v>6</v>
      </c>
      <c r="F36" s="35"/>
      <c r="G36" s="35"/>
      <c r="H36" s="35"/>
      <c r="I36" s="35">
        <v>95</v>
      </c>
      <c r="K36" s="50">
        <v>92</v>
      </c>
      <c r="L36" s="35">
        <v>90</v>
      </c>
      <c r="M36" s="35">
        <v>94</v>
      </c>
      <c r="N36" s="35"/>
      <c r="O36" s="50">
        <v>93</v>
      </c>
      <c r="P36" s="35">
        <v>92</v>
      </c>
      <c r="Q36" s="35"/>
      <c r="R36" s="35"/>
      <c r="S36" s="50">
        <v>90</v>
      </c>
      <c r="T36" s="35">
        <v>90</v>
      </c>
      <c r="U36" s="35"/>
      <c r="V36" s="50">
        <v>93</v>
      </c>
      <c r="W36" s="35">
        <v>90</v>
      </c>
      <c r="X36" s="35"/>
      <c r="Y36" s="35"/>
      <c r="Z36" s="35"/>
      <c r="AA36" s="35"/>
      <c r="AB36" s="35">
        <v>90</v>
      </c>
      <c r="AC36" s="35">
        <v>89</v>
      </c>
      <c r="AD36" s="50">
        <v>98</v>
      </c>
      <c r="AE36" s="35">
        <v>92</v>
      </c>
      <c r="AF36" s="35"/>
      <c r="AG36" s="35"/>
      <c r="AH36" s="36">
        <v>93</v>
      </c>
      <c r="AI36" s="36"/>
      <c r="AJ36" s="35"/>
      <c r="AK36" s="35"/>
      <c r="AL36" s="51"/>
    </row>
    <row r="37" spans="1:38" x14ac:dyDescent="0.15">
      <c r="A37" s="47" t="s">
        <v>36</v>
      </c>
      <c r="B37" s="35">
        <f t="shared" ref="B37:B68" si="5">COUNT(F37:AL37)</f>
        <v>7</v>
      </c>
      <c r="C37" s="48">
        <f t="shared" ref="C37:C68" si="6">AVERAGE(F37:AL37)</f>
        <v>95.714285714285708</v>
      </c>
      <c r="D37" s="48">
        <f>AVERAGEA(K37,O37,S37,V37,AD37,AI37)</f>
        <v>99.5</v>
      </c>
      <c r="E37" s="49">
        <f t="shared" si="3"/>
        <v>2</v>
      </c>
      <c r="F37" s="35"/>
      <c r="G37" s="35"/>
      <c r="H37" s="35"/>
      <c r="I37" s="35">
        <v>96</v>
      </c>
      <c r="K37" s="50"/>
      <c r="L37" s="35"/>
      <c r="M37" s="35">
        <v>100</v>
      </c>
      <c r="N37" s="35"/>
      <c r="O37" s="50"/>
      <c r="P37" s="35">
        <v>93</v>
      </c>
      <c r="Q37" s="35"/>
      <c r="R37" s="35"/>
      <c r="S37" s="50">
        <v>103</v>
      </c>
      <c r="T37" s="35">
        <v>88</v>
      </c>
      <c r="U37" s="35"/>
      <c r="V37" s="50">
        <v>96</v>
      </c>
      <c r="W37" s="35"/>
      <c r="X37" s="35"/>
      <c r="Y37" s="35"/>
      <c r="Z37" s="35"/>
      <c r="AA37" s="35"/>
      <c r="AB37" s="35"/>
      <c r="AC37" s="35"/>
      <c r="AD37" s="50"/>
      <c r="AE37" s="35">
        <v>94</v>
      </c>
      <c r="AF37" s="35"/>
      <c r="AG37" s="35"/>
      <c r="AH37" s="36"/>
      <c r="AI37" s="36"/>
      <c r="AJ37" s="35"/>
      <c r="AK37" s="35"/>
      <c r="AL37" s="51"/>
    </row>
    <row r="38" spans="1:38" x14ac:dyDescent="0.15">
      <c r="A38" s="47" t="s">
        <v>37</v>
      </c>
      <c r="B38" s="35">
        <f t="shared" si="5"/>
        <v>13</v>
      </c>
      <c r="C38" s="48">
        <f t="shared" si="6"/>
        <v>91.461538461538467</v>
      </c>
      <c r="D38" s="48">
        <f>AVERAGEA(K38,O38,S38,V38,AD38,AH38)</f>
        <v>93.6</v>
      </c>
      <c r="E38" s="49">
        <f t="shared" si="3"/>
        <v>5</v>
      </c>
      <c r="F38" s="35"/>
      <c r="G38" s="35"/>
      <c r="H38" s="35"/>
      <c r="I38" s="35">
        <v>98</v>
      </c>
      <c r="K38" s="50">
        <v>98</v>
      </c>
      <c r="L38" s="35">
        <v>86</v>
      </c>
      <c r="M38" s="35">
        <v>91</v>
      </c>
      <c r="N38" s="35"/>
      <c r="O38" s="50">
        <v>94</v>
      </c>
      <c r="P38" s="35">
        <v>91</v>
      </c>
      <c r="Q38" s="35"/>
      <c r="R38" s="35"/>
      <c r="S38" s="50">
        <v>92</v>
      </c>
      <c r="T38" s="35">
        <v>89</v>
      </c>
      <c r="U38" s="35"/>
      <c r="V38" s="50">
        <v>94</v>
      </c>
      <c r="W38" s="35">
        <v>90</v>
      </c>
      <c r="X38" s="35"/>
      <c r="Y38" s="35"/>
      <c r="Z38" s="35"/>
      <c r="AA38" s="35"/>
      <c r="AB38" s="35"/>
      <c r="AC38" s="35">
        <v>85</v>
      </c>
      <c r="AD38" s="50">
        <v>90</v>
      </c>
      <c r="AE38" s="35">
        <v>91</v>
      </c>
      <c r="AF38" s="35"/>
      <c r="AG38" s="35"/>
      <c r="AH38" s="36"/>
      <c r="AI38" s="36"/>
      <c r="AJ38" s="35"/>
      <c r="AK38" s="35"/>
      <c r="AL38" s="51"/>
    </row>
    <row r="39" spans="1:38" x14ac:dyDescent="0.15">
      <c r="A39" s="47" t="s">
        <v>39</v>
      </c>
      <c r="B39" s="35">
        <f t="shared" si="5"/>
        <v>11</v>
      </c>
      <c r="C39" s="48">
        <f t="shared" si="6"/>
        <v>93.818181818181813</v>
      </c>
      <c r="D39" s="48">
        <f>AVERAGEA(K39,O39,S39,V39,AD39,AH39)</f>
        <v>95</v>
      </c>
      <c r="E39" s="49">
        <f t="shared" si="3"/>
        <v>5</v>
      </c>
      <c r="F39" s="35"/>
      <c r="G39" s="35"/>
      <c r="H39" s="35"/>
      <c r="I39" s="35">
        <v>96</v>
      </c>
      <c r="K39" s="50">
        <v>90</v>
      </c>
      <c r="L39" s="35">
        <v>87</v>
      </c>
      <c r="M39" s="35">
        <v>92</v>
      </c>
      <c r="N39" s="35"/>
      <c r="O39" s="50">
        <v>96</v>
      </c>
      <c r="P39" s="35">
        <v>91</v>
      </c>
      <c r="Q39" s="35"/>
      <c r="R39" s="35"/>
      <c r="S39" s="50">
        <v>98</v>
      </c>
      <c r="T39" s="35"/>
      <c r="U39" s="35"/>
      <c r="V39" s="50">
        <v>91</v>
      </c>
      <c r="W39" s="35"/>
      <c r="X39" s="35"/>
      <c r="Y39" s="35"/>
      <c r="Z39" s="35"/>
      <c r="AA39" s="35"/>
      <c r="AB39" s="35"/>
      <c r="AC39" s="35">
        <v>96</v>
      </c>
      <c r="AD39" s="50">
        <v>100</v>
      </c>
      <c r="AE39" s="35">
        <v>95</v>
      </c>
      <c r="AF39" s="35"/>
      <c r="AG39" s="35"/>
      <c r="AH39" s="36"/>
      <c r="AI39" s="36"/>
      <c r="AJ39" s="35"/>
      <c r="AK39" s="35"/>
      <c r="AL39" s="51"/>
    </row>
    <row r="40" spans="1:38" x14ac:dyDescent="0.15">
      <c r="A40" s="47" t="s">
        <v>40</v>
      </c>
      <c r="B40" s="35">
        <f t="shared" si="5"/>
        <v>12</v>
      </c>
      <c r="C40" s="48">
        <f t="shared" si="6"/>
        <v>91.75</v>
      </c>
      <c r="D40" s="48">
        <f>AVERAGEA(K40,O40,S40,V40,AD40,AI40)</f>
        <v>91</v>
      </c>
      <c r="E40" s="49">
        <f t="shared" si="3"/>
        <v>3</v>
      </c>
      <c r="F40" s="35"/>
      <c r="G40" s="35"/>
      <c r="H40" s="35"/>
      <c r="I40" s="35">
        <v>94</v>
      </c>
      <c r="K40" s="50">
        <v>95</v>
      </c>
      <c r="L40" s="35">
        <v>93</v>
      </c>
      <c r="M40" s="35">
        <v>91</v>
      </c>
      <c r="N40" s="35"/>
      <c r="O40" s="50"/>
      <c r="P40" s="35">
        <v>90</v>
      </c>
      <c r="Q40" s="35"/>
      <c r="R40" s="35"/>
      <c r="S40" s="50"/>
      <c r="T40" s="35">
        <v>92</v>
      </c>
      <c r="U40" s="35"/>
      <c r="V40" s="50">
        <v>86</v>
      </c>
      <c r="W40" s="35">
        <v>84</v>
      </c>
      <c r="X40" s="35"/>
      <c r="Y40" s="35"/>
      <c r="Z40" s="35"/>
      <c r="AA40" s="35"/>
      <c r="AB40" s="35">
        <v>96</v>
      </c>
      <c r="AC40" s="35">
        <v>100</v>
      </c>
      <c r="AD40" s="50">
        <v>92</v>
      </c>
      <c r="AE40" s="35">
        <v>88</v>
      </c>
      <c r="AF40" s="35"/>
      <c r="AG40" s="35"/>
      <c r="AH40" s="36"/>
      <c r="AI40" s="36"/>
      <c r="AJ40" s="35"/>
      <c r="AK40" s="35"/>
      <c r="AL40" s="51"/>
    </row>
    <row r="41" spans="1:38" x14ac:dyDescent="0.15">
      <c r="A41" s="47" t="s">
        <v>41</v>
      </c>
      <c r="B41" s="35">
        <f t="shared" si="5"/>
        <v>4</v>
      </c>
      <c r="C41" s="48">
        <f t="shared" si="6"/>
        <v>96.5</v>
      </c>
      <c r="D41" s="48">
        <f t="shared" ref="D41:D48" si="7">AVERAGEA(K41,O41,S41,V41,AD41,AH41)</f>
        <v>91</v>
      </c>
      <c r="E41" s="49">
        <f t="shared" si="3"/>
        <v>1</v>
      </c>
      <c r="F41" s="35"/>
      <c r="G41" s="35"/>
      <c r="H41" s="35"/>
      <c r="I41" s="35"/>
      <c r="K41" s="50"/>
      <c r="L41" s="35"/>
      <c r="M41" s="35"/>
      <c r="N41" s="35"/>
      <c r="O41" s="50"/>
      <c r="P41" s="35"/>
      <c r="Q41" s="35"/>
      <c r="R41" s="35"/>
      <c r="S41" s="50"/>
      <c r="T41" s="35"/>
      <c r="U41" s="35"/>
      <c r="V41" s="50">
        <v>91</v>
      </c>
      <c r="W41" s="35">
        <v>96</v>
      </c>
      <c r="X41" s="35"/>
      <c r="Y41" s="35"/>
      <c r="Z41" s="35"/>
      <c r="AA41" s="35"/>
      <c r="AB41" s="35">
        <v>93</v>
      </c>
      <c r="AC41" s="35"/>
      <c r="AD41" s="50"/>
      <c r="AE41" s="35">
        <v>106</v>
      </c>
      <c r="AF41" s="35"/>
      <c r="AG41" s="35"/>
      <c r="AH41" s="36"/>
      <c r="AI41" s="36"/>
      <c r="AJ41" s="35"/>
      <c r="AK41" s="35"/>
      <c r="AL41" s="51"/>
    </row>
    <row r="42" spans="1:38" x14ac:dyDescent="0.15">
      <c r="A42" s="47" t="s">
        <v>42</v>
      </c>
      <c r="B42" s="35">
        <f t="shared" si="5"/>
        <v>12</v>
      </c>
      <c r="C42" s="48">
        <f t="shared" si="6"/>
        <v>90.916666666666671</v>
      </c>
      <c r="D42" s="48">
        <f t="shared" si="7"/>
        <v>91.8</v>
      </c>
      <c r="E42" s="49">
        <f t="shared" si="3"/>
        <v>5</v>
      </c>
      <c r="F42" s="35"/>
      <c r="G42" s="35"/>
      <c r="H42" s="35"/>
      <c r="I42" s="35">
        <v>92</v>
      </c>
      <c r="K42" s="50">
        <v>93</v>
      </c>
      <c r="L42" s="35"/>
      <c r="M42" s="35">
        <v>93</v>
      </c>
      <c r="N42" s="35"/>
      <c r="O42" s="50">
        <v>97</v>
      </c>
      <c r="P42" s="35">
        <v>91</v>
      </c>
      <c r="Q42" s="35"/>
      <c r="R42" s="35"/>
      <c r="S42" s="50">
        <v>88</v>
      </c>
      <c r="T42" s="35">
        <v>90</v>
      </c>
      <c r="U42" s="35"/>
      <c r="V42" s="50"/>
      <c r="W42" s="35">
        <v>94</v>
      </c>
      <c r="X42" s="35"/>
      <c r="Y42" s="35"/>
      <c r="Z42" s="35"/>
      <c r="AA42" s="35"/>
      <c r="AB42" s="35">
        <v>85</v>
      </c>
      <c r="AC42" s="35">
        <v>87</v>
      </c>
      <c r="AD42" s="50">
        <v>89</v>
      </c>
      <c r="AE42" s="35"/>
      <c r="AF42" s="35"/>
      <c r="AG42" s="35"/>
      <c r="AH42" s="36">
        <v>92</v>
      </c>
      <c r="AI42" s="36"/>
      <c r="AJ42" s="35"/>
      <c r="AK42" s="35"/>
      <c r="AL42" s="51"/>
    </row>
    <row r="43" spans="1:38" x14ac:dyDescent="0.15">
      <c r="A43" s="47" t="s">
        <v>43</v>
      </c>
      <c r="B43" s="35">
        <f t="shared" si="5"/>
        <v>3</v>
      </c>
      <c r="C43" s="48">
        <f t="shared" si="6"/>
        <v>90.333333333333329</v>
      </c>
      <c r="D43" s="48">
        <f t="shared" si="7"/>
        <v>91</v>
      </c>
      <c r="E43" s="49">
        <f t="shared" si="3"/>
        <v>2</v>
      </c>
      <c r="F43" s="35"/>
      <c r="G43" s="35"/>
      <c r="H43" s="35"/>
      <c r="I43" s="35"/>
      <c r="K43" s="50">
        <v>92</v>
      </c>
      <c r="L43" s="35"/>
      <c r="M43" s="35"/>
      <c r="N43" s="35"/>
      <c r="O43" s="50">
        <v>90</v>
      </c>
      <c r="P43" s="35"/>
      <c r="Q43" s="35"/>
      <c r="R43" s="35"/>
      <c r="S43" s="50"/>
      <c r="T43" s="35"/>
      <c r="U43" s="35"/>
      <c r="V43" s="50"/>
      <c r="W43" s="35"/>
      <c r="X43" s="35"/>
      <c r="Y43" s="35"/>
      <c r="Z43" s="35"/>
      <c r="AA43" s="35"/>
      <c r="AB43" s="35"/>
      <c r="AC43" s="35"/>
      <c r="AD43" s="50"/>
      <c r="AE43" s="35">
        <v>89</v>
      </c>
      <c r="AF43" s="35"/>
      <c r="AG43" s="35"/>
      <c r="AH43" s="36"/>
      <c r="AI43" s="36"/>
      <c r="AJ43" s="35"/>
      <c r="AK43" s="35"/>
      <c r="AL43" s="51"/>
    </row>
    <row r="44" spans="1:38" x14ac:dyDescent="0.15">
      <c r="A44" s="47" t="s">
        <v>44</v>
      </c>
      <c r="B44" s="35">
        <f t="shared" si="5"/>
        <v>11</v>
      </c>
      <c r="C44" s="48">
        <f t="shared" si="6"/>
        <v>73.818181818181813</v>
      </c>
      <c r="D44" s="48">
        <f t="shared" si="7"/>
        <v>73.400000000000006</v>
      </c>
      <c r="E44" s="49">
        <f t="shared" si="3"/>
        <v>5</v>
      </c>
      <c r="F44" s="35"/>
      <c r="G44" s="35"/>
      <c r="H44" s="35"/>
      <c r="I44" s="35">
        <v>77</v>
      </c>
      <c r="K44" s="50">
        <v>73</v>
      </c>
      <c r="L44" s="35">
        <v>75</v>
      </c>
      <c r="M44" s="35"/>
      <c r="N44" s="35"/>
      <c r="O44" s="50"/>
      <c r="P44" s="35"/>
      <c r="Q44" s="35"/>
      <c r="R44" s="35"/>
      <c r="S44" s="50">
        <v>76</v>
      </c>
      <c r="T44" s="35">
        <v>72</v>
      </c>
      <c r="U44" s="35"/>
      <c r="V44" s="50">
        <v>70</v>
      </c>
      <c r="W44" s="35">
        <v>74</v>
      </c>
      <c r="X44" s="35"/>
      <c r="Y44" s="35"/>
      <c r="Z44" s="35"/>
      <c r="AA44" s="35"/>
      <c r="AB44" s="35">
        <v>73</v>
      </c>
      <c r="AC44" s="35">
        <v>74</v>
      </c>
      <c r="AD44" s="50">
        <v>76</v>
      </c>
      <c r="AE44" s="35"/>
      <c r="AF44" s="35"/>
      <c r="AG44" s="35"/>
      <c r="AH44" s="36">
        <v>72</v>
      </c>
      <c r="AI44" s="36"/>
      <c r="AJ44" s="35"/>
      <c r="AK44" s="35"/>
      <c r="AL44" s="51"/>
    </row>
    <row r="45" spans="1:38" x14ac:dyDescent="0.15">
      <c r="A45" s="47" t="s">
        <v>45</v>
      </c>
      <c r="B45" s="35">
        <f t="shared" si="5"/>
        <v>2</v>
      </c>
      <c r="C45" s="48">
        <f t="shared" si="6"/>
        <v>77</v>
      </c>
      <c r="D45" s="48">
        <f t="shared" si="7"/>
        <v>77</v>
      </c>
      <c r="E45" s="49">
        <f t="shared" si="3"/>
        <v>1</v>
      </c>
      <c r="F45" s="35"/>
      <c r="G45" s="35"/>
      <c r="H45" s="35"/>
      <c r="I45" s="35"/>
      <c r="K45" s="50"/>
      <c r="L45" s="35"/>
      <c r="M45" s="35"/>
      <c r="N45" s="35"/>
      <c r="O45" s="50"/>
      <c r="P45" s="35">
        <v>77</v>
      </c>
      <c r="Q45" s="35"/>
      <c r="R45" s="35"/>
      <c r="S45" s="50">
        <v>77</v>
      </c>
      <c r="T45" s="35"/>
      <c r="U45" s="35"/>
      <c r="V45" s="50"/>
      <c r="W45" s="35"/>
      <c r="X45" s="35"/>
      <c r="Y45" s="35"/>
      <c r="Z45" s="35"/>
      <c r="AA45" s="35"/>
      <c r="AB45" s="35"/>
      <c r="AC45" s="35"/>
      <c r="AD45" s="50"/>
      <c r="AE45" s="35"/>
      <c r="AF45" s="35"/>
      <c r="AG45" s="35"/>
      <c r="AH45" s="36"/>
      <c r="AI45" s="36"/>
      <c r="AJ45" s="35"/>
      <c r="AK45" s="35"/>
      <c r="AL45" s="51"/>
    </row>
    <row r="46" spans="1:38" x14ac:dyDescent="0.15">
      <c r="A46" s="47" t="s">
        <v>46</v>
      </c>
      <c r="B46" s="35">
        <f t="shared" si="5"/>
        <v>3</v>
      </c>
      <c r="C46" s="48">
        <f t="shared" si="6"/>
        <v>92.666666666666671</v>
      </c>
      <c r="D46" s="48">
        <f t="shared" si="7"/>
        <v>97</v>
      </c>
      <c r="E46" s="49">
        <f t="shared" si="3"/>
        <v>1</v>
      </c>
      <c r="F46" s="35"/>
      <c r="G46" s="35"/>
      <c r="H46" s="35"/>
      <c r="I46" s="35">
        <v>90</v>
      </c>
      <c r="K46" s="50">
        <v>97</v>
      </c>
      <c r="L46" s="35"/>
      <c r="M46" s="35"/>
      <c r="N46" s="35"/>
      <c r="O46" s="50"/>
      <c r="P46" s="35"/>
      <c r="Q46" s="35"/>
      <c r="R46" s="35"/>
      <c r="S46" s="50"/>
      <c r="T46" s="35">
        <v>91</v>
      </c>
      <c r="U46" s="35"/>
      <c r="V46" s="50"/>
      <c r="W46" s="35"/>
      <c r="X46" s="35"/>
      <c r="Y46" s="35"/>
      <c r="Z46" s="35"/>
      <c r="AA46" s="35"/>
      <c r="AB46" s="35"/>
      <c r="AC46" s="35"/>
      <c r="AD46" s="50"/>
      <c r="AE46" s="35"/>
      <c r="AF46" s="35"/>
      <c r="AG46" s="35"/>
      <c r="AH46" s="36"/>
      <c r="AI46" s="36"/>
      <c r="AJ46" s="35"/>
      <c r="AK46" s="35"/>
      <c r="AL46" s="51"/>
    </row>
    <row r="47" spans="1:38" x14ac:dyDescent="0.15">
      <c r="A47" s="47" t="s">
        <v>47</v>
      </c>
      <c r="B47" s="35">
        <f t="shared" si="5"/>
        <v>8</v>
      </c>
      <c r="C47" s="48">
        <f t="shared" si="6"/>
        <v>96.75</v>
      </c>
      <c r="D47" s="48">
        <f t="shared" si="7"/>
        <v>100</v>
      </c>
      <c r="E47" s="49">
        <f t="shared" si="3"/>
        <v>3</v>
      </c>
      <c r="F47" s="35"/>
      <c r="G47" s="35"/>
      <c r="H47" s="35"/>
      <c r="I47" s="35">
        <v>97</v>
      </c>
      <c r="K47" s="50">
        <v>103</v>
      </c>
      <c r="L47" s="35"/>
      <c r="M47" s="35">
        <v>95</v>
      </c>
      <c r="N47" s="35"/>
      <c r="O47" s="50">
        <v>98</v>
      </c>
      <c r="P47" s="35">
        <v>99</v>
      </c>
      <c r="Q47" s="35"/>
      <c r="R47" s="35"/>
      <c r="S47" s="50"/>
      <c r="T47" s="35"/>
      <c r="U47" s="35"/>
      <c r="V47" s="50"/>
      <c r="W47" s="35"/>
      <c r="X47" s="35"/>
      <c r="Y47" s="35"/>
      <c r="Z47" s="35"/>
      <c r="AA47" s="35"/>
      <c r="AB47" s="35">
        <v>88</v>
      </c>
      <c r="AC47" s="35">
        <v>95</v>
      </c>
      <c r="AD47" s="50">
        <v>99</v>
      </c>
      <c r="AE47" s="35"/>
      <c r="AF47" s="35"/>
      <c r="AG47" s="35"/>
      <c r="AH47" s="36"/>
      <c r="AI47" s="36"/>
      <c r="AJ47" s="35"/>
      <c r="AK47" s="35"/>
      <c r="AL47" s="51"/>
    </row>
    <row r="48" spans="1:38" x14ac:dyDescent="0.15">
      <c r="A48" s="47" t="s">
        <v>49</v>
      </c>
      <c r="B48" s="35">
        <f t="shared" si="5"/>
        <v>3</v>
      </c>
      <c r="C48" s="48">
        <f t="shared" si="6"/>
        <v>95.333333333333329</v>
      </c>
      <c r="D48" s="48">
        <f t="shared" si="7"/>
        <v>92</v>
      </c>
      <c r="E48" s="49">
        <f t="shared" si="3"/>
        <v>1</v>
      </c>
      <c r="F48" s="35"/>
      <c r="G48" s="35"/>
      <c r="H48" s="35"/>
      <c r="I48" s="35"/>
      <c r="K48" s="50"/>
      <c r="L48" s="35"/>
      <c r="M48" s="35"/>
      <c r="N48" s="35"/>
      <c r="O48" s="50"/>
      <c r="P48" s="35"/>
      <c r="Q48" s="35"/>
      <c r="R48" s="35"/>
      <c r="S48" s="50"/>
      <c r="T48" s="35"/>
      <c r="U48" s="35"/>
      <c r="V48" s="50"/>
      <c r="W48" s="35"/>
      <c r="X48" s="35"/>
      <c r="Y48" s="35"/>
      <c r="Z48" s="35"/>
      <c r="AA48" s="35"/>
      <c r="AB48" s="35">
        <v>99</v>
      </c>
      <c r="AC48" s="35"/>
      <c r="AD48" s="50">
        <v>92</v>
      </c>
      <c r="AE48" s="35">
        <v>95</v>
      </c>
      <c r="AF48" s="35"/>
      <c r="AG48" s="35"/>
      <c r="AH48" s="36"/>
      <c r="AI48" s="36"/>
      <c r="AJ48" s="35"/>
      <c r="AK48" s="35"/>
      <c r="AL48" s="51"/>
    </row>
    <row r="49" spans="1:38" x14ac:dyDescent="0.15">
      <c r="A49" s="47" t="s">
        <v>52</v>
      </c>
      <c r="B49" s="35">
        <f t="shared" si="5"/>
        <v>2</v>
      </c>
      <c r="C49" s="48">
        <f t="shared" si="6"/>
        <v>87.5</v>
      </c>
      <c r="D49" s="48"/>
      <c r="E49" s="49">
        <f t="shared" si="3"/>
        <v>0</v>
      </c>
      <c r="F49" s="35"/>
      <c r="G49" s="35"/>
      <c r="H49" s="35"/>
      <c r="I49" s="35"/>
      <c r="K49" s="50"/>
      <c r="L49" s="35">
        <v>84</v>
      </c>
      <c r="M49" s="35">
        <v>91</v>
      </c>
      <c r="N49" s="35"/>
      <c r="O49" s="50"/>
      <c r="P49" s="35"/>
      <c r="Q49" s="35"/>
      <c r="R49" s="35"/>
      <c r="S49" s="50"/>
      <c r="T49" s="35"/>
      <c r="U49" s="35"/>
      <c r="V49" s="50"/>
      <c r="W49" s="35"/>
      <c r="X49" s="35"/>
      <c r="Y49" s="35"/>
      <c r="Z49" s="35"/>
      <c r="AA49" s="35"/>
      <c r="AB49" s="35"/>
      <c r="AC49" s="35"/>
      <c r="AD49" s="50"/>
      <c r="AE49" s="35"/>
      <c r="AF49" s="35"/>
      <c r="AG49" s="35"/>
      <c r="AH49" s="36"/>
      <c r="AI49" s="36"/>
      <c r="AJ49" s="35"/>
      <c r="AK49" s="35"/>
      <c r="AL49" s="51"/>
    </row>
    <row r="50" spans="1:38" x14ac:dyDescent="0.15">
      <c r="A50" s="47" t="s">
        <v>54</v>
      </c>
      <c r="B50" s="35">
        <f t="shared" si="5"/>
        <v>6</v>
      </c>
      <c r="C50" s="48">
        <f t="shared" si="6"/>
        <v>92.833333333333329</v>
      </c>
      <c r="D50" s="48">
        <f>AVERAGEA(K50,O50,S50,V50,AD50,AI50)</f>
        <v>96</v>
      </c>
      <c r="E50" s="49">
        <f t="shared" si="3"/>
        <v>2</v>
      </c>
      <c r="F50" s="35"/>
      <c r="G50" s="35"/>
      <c r="H50" s="35"/>
      <c r="I50" s="35"/>
      <c r="K50" s="50"/>
      <c r="L50" s="35"/>
      <c r="M50" s="35">
        <v>95</v>
      </c>
      <c r="N50" s="35"/>
      <c r="O50" s="50">
        <v>91</v>
      </c>
      <c r="P50" s="35"/>
      <c r="Q50" s="35"/>
      <c r="R50" s="35"/>
      <c r="S50" s="50"/>
      <c r="T50" s="35">
        <v>92</v>
      </c>
      <c r="U50" s="35"/>
      <c r="V50" s="50"/>
      <c r="W50" s="35"/>
      <c r="X50" s="35"/>
      <c r="Y50" s="35"/>
      <c r="Z50" s="35"/>
      <c r="AA50" s="35"/>
      <c r="AB50" s="35"/>
      <c r="AC50" s="35">
        <v>86</v>
      </c>
      <c r="AD50" s="50">
        <v>101</v>
      </c>
      <c r="AE50" s="35">
        <v>92</v>
      </c>
      <c r="AF50" s="35"/>
      <c r="AG50" s="35"/>
      <c r="AH50" s="36"/>
      <c r="AI50" s="36"/>
      <c r="AJ50" s="35"/>
      <c r="AK50" s="35"/>
      <c r="AL50" s="51"/>
    </row>
    <row r="51" spans="1:38" x14ac:dyDescent="0.15">
      <c r="A51" s="47" t="s">
        <v>55</v>
      </c>
      <c r="B51" s="35">
        <f t="shared" si="5"/>
        <v>1</v>
      </c>
      <c r="C51" s="48">
        <f t="shared" si="6"/>
        <v>87</v>
      </c>
      <c r="D51" s="48"/>
      <c r="E51" s="49">
        <f t="shared" si="3"/>
        <v>0</v>
      </c>
      <c r="F51" s="35"/>
      <c r="G51" s="35"/>
      <c r="H51" s="35"/>
      <c r="I51" s="35"/>
      <c r="K51" s="50"/>
      <c r="L51" s="35"/>
      <c r="M51" s="35">
        <v>87</v>
      </c>
      <c r="N51" s="35"/>
      <c r="O51" s="50"/>
      <c r="P51" s="35"/>
      <c r="Q51" s="35"/>
      <c r="R51" s="35"/>
      <c r="S51" s="50"/>
      <c r="T51" s="35"/>
      <c r="U51" s="35"/>
      <c r="V51" s="50"/>
      <c r="W51" s="35"/>
      <c r="X51" s="35"/>
      <c r="Y51" s="35"/>
      <c r="Z51" s="35"/>
      <c r="AA51" s="35"/>
      <c r="AB51" s="35"/>
      <c r="AC51" s="35"/>
      <c r="AD51" s="50"/>
      <c r="AE51" s="35"/>
      <c r="AF51" s="35"/>
      <c r="AG51" s="35"/>
      <c r="AH51" s="36"/>
      <c r="AI51" s="36"/>
      <c r="AJ51" s="35"/>
      <c r="AK51" s="35"/>
      <c r="AL51" s="51"/>
    </row>
    <row r="52" spans="1:38" x14ac:dyDescent="0.15">
      <c r="A52" s="47" t="s">
        <v>56</v>
      </c>
      <c r="B52" s="35">
        <f t="shared" si="5"/>
        <v>9</v>
      </c>
      <c r="C52" s="48">
        <f t="shared" si="6"/>
        <v>87.888888888888886</v>
      </c>
      <c r="D52" s="48">
        <f>AVERAGEA(K52,O52,S52,V52,AD52,AI52)</f>
        <v>88.25</v>
      </c>
      <c r="E52" s="49">
        <f t="shared" si="3"/>
        <v>4</v>
      </c>
      <c r="F52" s="35"/>
      <c r="G52" s="35"/>
      <c r="H52" s="35"/>
      <c r="I52" s="35"/>
      <c r="K52" s="50">
        <v>88</v>
      </c>
      <c r="L52" s="35"/>
      <c r="M52" s="35">
        <v>93</v>
      </c>
      <c r="N52" s="35"/>
      <c r="O52" s="50"/>
      <c r="P52" s="35"/>
      <c r="Q52" s="35"/>
      <c r="R52" s="35"/>
      <c r="S52" s="50">
        <v>95</v>
      </c>
      <c r="T52" s="35">
        <v>89</v>
      </c>
      <c r="U52" s="35"/>
      <c r="V52" s="50">
        <v>83</v>
      </c>
      <c r="W52" s="35">
        <v>85</v>
      </c>
      <c r="X52" s="35"/>
      <c r="Y52" s="35"/>
      <c r="Z52" s="35"/>
      <c r="AA52" s="35"/>
      <c r="AB52" s="35"/>
      <c r="AC52" s="35">
        <v>88</v>
      </c>
      <c r="AD52" s="50">
        <v>87</v>
      </c>
      <c r="AE52" s="35">
        <v>83</v>
      </c>
      <c r="AF52" s="35"/>
      <c r="AG52" s="35"/>
      <c r="AH52" s="36"/>
      <c r="AI52" s="36"/>
      <c r="AJ52" s="35"/>
      <c r="AK52" s="35"/>
      <c r="AL52" s="51"/>
    </row>
    <row r="53" spans="1:38" x14ac:dyDescent="0.15">
      <c r="A53" s="47" t="s">
        <v>57</v>
      </c>
      <c r="B53" s="35">
        <f t="shared" si="5"/>
        <v>11</v>
      </c>
      <c r="C53" s="48">
        <f t="shared" si="6"/>
        <v>89.727272727272734</v>
      </c>
      <c r="D53" s="48">
        <f>AVERAGEA(K53,O53,S53,V53,AD53,AI53)</f>
        <v>90.4</v>
      </c>
      <c r="E53" s="49">
        <f t="shared" si="3"/>
        <v>5</v>
      </c>
      <c r="F53" s="35"/>
      <c r="G53" s="35"/>
      <c r="H53" s="35"/>
      <c r="I53" s="35"/>
      <c r="K53" s="50">
        <v>88</v>
      </c>
      <c r="L53" s="35">
        <v>93</v>
      </c>
      <c r="M53" s="35">
        <v>89</v>
      </c>
      <c r="N53" s="35"/>
      <c r="O53" s="50">
        <v>96</v>
      </c>
      <c r="P53" s="35"/>
      <c r="Q53" s="35"/>
      <c r="R53" s="35"/>
      <c r="S53" s="50">
        <v>88</v>
      </c>
      <c r="T53" s="35">
        <v>96</v>
      </c>
      <c r="U53" s="35"/>
      <c r="V53" s="50">
        <v>93</v>
      </c>
      <c r="W53" s="35">
        <v>93</v>
      </c>
      <c r="X53" s="35"/>
      <c r="Y53" s="35"/>
      <c r="Z53" s="35"/>
      <c r="AA53" s="35"/>
      <c r="AB53" s="35"/>
      <c r="AC53" s="35">
        <v>82</v>
      </c>
      <c r="AD53" s="50">
        <v>87</v>
      </c>
      <c r="AE53" s="35">
        <v>82</v>
      </c>
      <c r="AF53" s="35"/>
      <c r="AG53" s="35"/>
      <c r="AH53" s="36"/>
      <c r="AI53" s="36"/>
      <c r="AJ53" s="35"/>
      <c r="AK53" s="35"/>
      <c r="AL53" s="51"/>
    </row>
    <row r="54" spans="1:38" x14ac:dyDescent="0.15">
      <c r="A54" s="47" t="s">
        <v>58</v>
      </c>
      <c r="B54" s="35">
        <f t="shared" si="5"/>
        <v>9</v>
      </c>
      <c r="C54" s="48">
        <f t="shared" si="6"/>
        <v>95.555555555555557</v>
      </c>
      <c r="D54" s="48">
        <f>AVERAGEA(K54,O54,S54,V54,AD54,AI54)</f>
        <v>98</v>
      </c>
      <c r="E54" s="49">
        <f t="shared" si="3"/>
        <v>5</v>
      </c>
      <c r="F54" s="35"/>
      <c r="G54" s="35"/>
      <c r="H54" s="35"/>
      <c r="I54" s="35">
        <v>102</v>
      </c>
      <c r="K54" s="50">
        <v>104</v>
      </c>
      <c r="L54" s="35">
        <v>88</v>
      </c>
      <c r="M54" s="35"/>
      <c r="N54" s="35"/>
      <c r="O54" s="50">
        <v>93</v>
      </c>
      <c r="P54" s="35"/>
      <c r="Q54" s="35"/>
      <c r="R54" s="35"/>
      <c r="S54" s="50">
        <v>92</v>
      </c>
      <c r="T54" s="35">
        <v>98</v>
      </c>
      <c r="U54" s="35"/>
      <c r="V54" s="50">
        <v>101</v>
      </c>
      <c r="W54" s="35"/>
      <c r="X54" s="35"/>
      <c r="Y54" s="35"/>
      <c r="Z54" s="35"/>
      <c r="AA54" s="35"/>
      <c r="AB54" s="35"/>
      <c r="AC54" s="35">
        <v>82</v>
      </c>
      <c r="AD54" s="50">
        <v>100</v>
      </c>
      <c r="AE54" s="35"/>
      <c r="AF54" s="35"/>
      <c r="AG54" s="35"/>
      <c r="AH54" s="36"/>
      <c r="AI54" s="36"/>
      <c r="AJ54" s="35"/>
      <c r="AK54" s="35"/>
      <c r="AL54" s="51"/>
    </row>
    <row r="55" spans="1:38" x14ac:dyDescent="0.15">
      <c r="A55" s="47" t="s">
        <v>60</v>
      </c>
      <c r="B55" s="35">
        <f t="shared" si="5"/>
        <v>5</v>
      </c>
      <c r="C55" s="48">
        <f t="shared" si="6"/>
        <v>92.8</v>
      </c>
      <c r="D55" s="48">
        <f>AVERAGEA(K55,O55,S55,V55,AD55,AI55)</f>
        <v>95</v>
      </c>
      <c r="E55" s="49">
        <f t="shared" si="3"/>
        <v>2</v>
      </c>
      <c r="F55" s="35"/>
      <c r="G55" s="35"/>
      <c r="H55" s="35"/>
      <c r="I55" s="35">
        <v>89</v>
      </c>
      <c r="K55" s="50">
        <v>99</v>
      </c>
      <c r="L55" s="35"/>
      <c r="M55" s="35">
        <v>95</v>
      </c>
      <c r="N55" s="35"/>
      <c r="O55" s="50"/>
      <c r="P55" s="35"/>
      <c r="Q55" s="35"/>
      <c r="R55" s="35"/>
      <c r="S55" s="50">
        <v>91</v>
      </c>
      <c r="T55" s="35"/>
      <c r="U55" s="35"/>
      <c r="V55" s="50"/>
      <c r="W55" s="35"/>
      <c r="X55" s="35"/>
      <c r="Y55" s="35"/>
      <c r="Z55" s="35"/>
      <c r="AA55" s="35"/>
      <c r="AB55" s="35">
        <v>90</v>
      </c>
      <c r="AC55" s="35"/>
      <c r="AD55" s="50"/>
      <c r="AE55" s="35"/>
      <c r="AF55" s="35"/>
      <c r="AG55" s="35"/>
      <c r="AH55" s="36"/>
      <c r="AI55" s="36"/>
      <c r="AJ55" s="35"/>
      <c r="AK55" s="35"/>
      <c r="AL55" s="51"/>
    </row>
    <row r="56" spans="1:38" x14ac:dyDescent="0.15">
      <c r="A56" s="47" t="s">
        <v>61</v>
      </c>
      <c r="B56" s="35">
        <f t="shared" si="5"/>
        <v>8</v>
      </c>
      <c r="C56" s="48">
        <f t="shared" si="6"/>
        <v>110.125</v>
      </c>
      <c r="D56" s="48">
        <f>AVERAGEA(K56,O56,S56,V56,AD56,AI56)</f>
        <v>109</v>
      </c>
      <c r="E56" s="49">
        <f t="shared" si="3"/>
        <v>3</v>
      </c>
      <c r="F56" s="35"/>
      <c r="G56" s="35"/>
      <c r="H56" s="35"/>
      <c r="I56" s="35">
        <v>110</v>
      </c>
      <c r="K56" s="50">
        <v>117</v>
      </c>
      <c r="L56" s="35">
        <v>112</v>
      </c>
      <c r="M56" s="35"/>
      <c r="N56" s="35"/>
      <c r="O56" s="50"/>
      <c r="P56" s="35"/>
      <c r="Q56" s="35"/>
      <c r="R56" s="35"/>
      <c r="S56" s="50">
        <v>115</v>
      </c>
      <c r="T56" s="35">
        <v>117</v>
      </c>
      <c r="U56" s="35"/>
      <c r="V56" s="50"/>
      <c r="W56" s="35">
        <v>116</v>
      </c>
      <c r="X56" s="35"/>
      <c r="Y56" s="35"/>
      <c r="Z56" s="35"/>
      <c r="AA56" s="35"/>
      <c r="AB56" s="35"/>
      <c r="AC56" s="35">
        <v>99</v>
      </c>
      <c r="AD56" s="50">
        <v>95</v>
      </c>
      <c r="AE56" s="35"/>
      <c r="AF56" s="35"/>
      <c r="AG56" s="35"/>
      <c r="AH56" s="36"/>
      <c r="AI56" s="36"/>
      <c r="AJ56" s="35"/>
      <c r="AK56" s="35"/>
      <c r="AL56" s="51"/>
    </row>
    <row r="57" spans="1:38" x14ac:dyDescent="0.15">
      <c r="A57" s="47" t="s">
        <v>62</v>
      </c>
      <c r="B57" s="35">
        <f t="shared" si="5"/>
        <v>11</v>
      </c>
      <c r="C57" s="48">
        <f t="shared" si="6"/>
        <v>93.090909090909093</v>
      </c>
      <c r="D57" s="48">
        <f>AVERAGEA(K57,O57,S57,V57,AD57,AH57)</f>
        <v>92.25</v>
      </c>
      <c r="E57" s="49">
        <f t="shared" si="3"/>
        <v>4</v>
      </c>
      <c r="F57" s="35"/>
      <c r="G57" s="35"/>
      <c r="H57" s="35"/>
      <c r="I57" s="35">
        <v>96</v>
      </c>
      <c r="K57" s="50">
        <v>91</v>
      </c>
      <c r="L57" s="35">
        <v>94</v>
      </c>
      <c r="M57" s="35">
        <v>98</v>
      </c>
      <c r="N57" s="35"/>
      <c r="O57" s="50">
        <v>89</v>
      </c>
      <c r="P57" s="35">
        <v>89</v>
      </c>
      <c r="Q57" s="35"/>
      <c r="R57" s="35"/>
      <c r="S57" s="50">
        <v>95</v>
      </c>
      <c r="T57" s="35">
        <v>90</v>
      </c>
      <c r="U57" s="35"/>
      <c r="V57" s="50"/>
      <c r="W57" s="35">
        <v>95</v>
      </c>
      <c r="X57" s="35"/>
      <c r="Y57" s="35"/>
      <c r="Z57" s="35"/>
      <c r="AA57" s="35"/>
      <c r="AB57" s="35"/>
      <c r="AC57" s="35"/>
      <c r="AD57" s="50">
        <v>94</v>
      </c>
      <c r="AE57" s="35">
        <v>93</v>
      </c>
      <c r="AF57" s="35"/>
      <c r="AG57" s="35"/>
      <c r="AH57" s="36"/>
      <c r="AI57" s="36"/>
      <c r="AJ57" s="35"/>
      <c r="AK57" s="35"/>
      <c r="AL57" s="51"/>
    </row>
    <row r="58" spans="1:38" x14ac:dyDescent="0.15">
      <c r="A58" s="47" t="s">
        <v>63</v>
      </c>
      <c r="B58" s="35">
        <f t="shared" si="5"/>
        <v>14</v>
      </c>
      <c r="C58" s="48">
        <f t="shared" si="6"/>
        <v>91.428571428571431</v>
      </c>
      <c r="D58" s="48">
        <f>AVERAGEA(K58,O58,S58,V58,AD58,AH58)</f>
        <v>91.833333333333329</v>
      </c>
      <c r="E58" s="49">
        <f t="shared" si="3"/>
        <v>6</v>
      </c>
      <c r="F58" s="35"/>
      <c r="G58" s="35"/>
      <c r="H58" s="35"/>
      <c r="I58" s="35">
        <v>87</v>
      </c>
      <c r="K58" s="50">
        <v>92</v>
      </c>
      <c r="L58" s="35">
        <v>92</v>
      </c>
      <c r="M58" s="35">
        <v>97</v>
      </c>
      <c r="N58" s="35"/>
      <c r="O58" s="50">
        <v>93</v>
      </c>
      <c r="P58" s="35"/>
      <c r="Q58" s="35"/>
      <c r="R58" s="35"/>
      <c r="S58" s="50">
        <v>95</v>
      </c>
      <c r="T58" s="35">
        <v>93</v>
      </c>
      <c r="U58" s="35"/>
      <c r="V58" s="50">
        <v>90</v>
      </c>
      <c r="W58" s="35">
        <v>90</v>
      </c>
      <c r="X58" s="35"/>
      <c r="Y58" s="35"/>
      <c r="Z58" s="35"/>
      <c r="AA58" s="35"/>
      <c r="AB58" s="35">
        <v>92</v>
      </c>
      <c r="AC58" s="35">
        <v>95</v>
      </c>
      <c r="AD58" s="50">
        <v>90</v>
      </c>
      <c r="AE58" s="35">
        <v>83</v>
      </c>
      <c r="AF58" s="35"/>
      <c r="AG58" s="35"/>
      <c r="AH58" s="36">
        <v>91</v>
      </c>
      <c r="AI58" s="36"/>
      <c r="AJ58" s="35"/>
      <c r="AK58" s="35"/>
      <c r="AL58" s="51"/>
    </row>
    <row r="59" spans="1:38" x14ac:dyDescent="0.15">
      <c r="A59" s="47" t="s">
        <v>64</v>
      </c>
      <c r="B59" s="35">
        <f t="shared" si="5"/>
        <v>9</v>
      </c>
      <c r="C59" s="48">
        <f t="shared" si="6"/>
        <v>92.555555555555557</v>
      </c>
      <c r="D59" s="48">
        <f>AVERAGEA(K59,O59,S59,V59,AD59,AI59)</f>
        <v>92</v>
      </c>
      <c r="E59" s="49">
        <f t="shared" si="3"/>
        <v>3</v>
      </c>
      <c r="F59" s="35"/>
      <c r="G59" s="35"/>
      <c r="H59" s="35"/>
      <c r="I59" s="35"/>
      <c r="K59" s="50"/>
      <c r="L59" s="35"/>
      <c r="M59" s="35"/>
      <c r="N59" s="35"/>
      <c r="O59" s="50"/>
      <c r="P59" s="35">
        <v>94</v>
      </c>
      <c r="Q59" s="35"/>
      <c r="R59" s="35"/>
      <c r="S59" s="50">
        <v>100</v>
      </c>
      <c r="T59" s="35">
        <v>90</v>
      </c>
      <c r="U59" s="35"/>
      <c r="V59" s="50">
        <v>86</v>
      </c>
      <c r="W59" s="35">
        <v>84</v>
      </c>
      <c r="X59" s="35"/>
      <c r="Y59" s="35"/>
      <c r="Z59" s="35"/>
      <c r="AA59" s="35"/>
      <c r="AB59" s="35">
        <v>109</v>
      </c>
      <c r="AC59" s="35">
        <v>92</v>
      </c>
      <c r="AD59" s="50">
        <v>90</v>
      </c>
      <c r="AE59" s="35">
        <v>88</v>
      </c>
      <c r="AF59" s="35"/>
      <c r="AG59" s="35"/>
      <c r="AH59" s="36"/>
      <c r="AI59" s="36"/>
      <c r="AJ59" s="35"/>
      <c r="AK59" s="35"/>
      <c r="AL59" s="51"/>
    </row>
    <row r="60" spans="1:38" x14ac:dyDescent="0.15">
      <c r="A60" s="47" t="s">
        <v>65</v>
      </c>
      <c r="B60" s="35">
        <f t="shared" si="5"/>
        <v>9</v>
      </c>
      <c r="C60" s="48">
        <f t="shared" si="6"/>
        <v>82.444444444444443</v>
      </c>
      <c r="D60" s="48">
        <f>AVERAGEA(K60,O60,S60,V60,AD60,AH60)</f>
        <v>86</v>
      </c>
      <c r="E60" s="49">
        <f t="shared" si="3"/>
        <v>4</v>
      </c>
      <c r="F60" s="35"/>
      <c r="G60" s="35"/>
      <c r="H60" s="35"/>
      <c r="I60" s="35">
        <v>87</v>
      </c>
      <c r="K60" s="50">
        <v>86</v>
      </c>
      <c r="L60" s="35"/>
      <c r="M60" s="35"/>
      <c r="N60" s="35"/>
      <c r="O60" s="50">
        <v>86</v>
      </c>
      <c r="P60" s="35">
        <v>81</v>
      </c>
      <c r="Q60" s="35"/>
      <c r="R60" s="35"/>
      <c r="S60" s="50">
        <v>89</v>
      </c>
      <c r="T60" s="35">
        <v>72</v>
      </c>
      <c r="U60" s="35"/>
      <c r="V60" s="50">
        <v>83</v>
      </c>
      <c r="W60" s="35"/>
      <c r="X60" s="35"/>
      <c r="Y60" s="35"/>
      <c r="Z60" s="35"/>
      <c r="AA60" s="35"/>
      <c r="AB60" s="35"/>
      <c r="AC60" s="35">
        <v>79</v>
      </c>
      <c r="AD60" s="50"/>
      <c r="AE60" s="35">
        <v>79</v>
      </c>
      <c r="AF60" s="35"/>
      <c r="AG60" s="35"/>
      <c r="AH60" s="36"/>
      <c r="AI60" s="36"/>
      <c r="AJ60" s="35"/>
      <c r="AK60" s="35"/>
      <c r="AL60" s="51"/>
    </row>
    <row r="61" spans="1:38" x14ac:dyDescent="0.15">
      <c r="A61" s="47" t="s">
        <v>66</v>
      </c>
      <c r="B61" s="35">
        <f t="shared" si="5"/>
        <v>2</v>
      </c>
      <c r="C61" s="48">
        <f t="shared" si="6"/>
        <v>94.5</v>
      </c>
      <c r="D61" s="48">
        <f>AVERAGEA(K61,O61,S61,V61,AD61,AH61)</f>
        <v>94</v>
      </c>
      <c r="E61" s="49">
        <f t="shared" si="3"/>
        <v>1</v>
      </c>
      <c r="F61" s="35"/>
      <c r="G61" s="35"/>
      <c r="H61" s="35"/>
      <c r="I61" s="35">
        <v>95</v>
      </c>
      <c r="K61" s="50">
        <v>94</v>
      </c>
      <c r="L61" s="35"/>
      <c r="M61" s="35"/>
      <c r="N61" s="35"/>
      <c r="O61" s="50"/>
      <c r="P61" s="35"/>
      <c r="Q61" s="35"/>
      <c r="R61" s="35"/>
      <c r="S61" s="50"/>
      <c r="T61" s="35"/>
      <c r="U61" s="35"/>
      <c r="V61" s="50"/>
      <c r="W61" s="35"/>
      <c r="X61" s="35"/>
      <c r="Y61" s="35"/>
      <c r="Z61" s="35"/>
      <c r="AA61" s="35"/>
      <c r="AB61" s="35"/>
      <c r="AC61" s="35"/>
      <c r="AD61" s="50"/>
      <c r="AE61" s="35"/>
      <c r="AF61" s="35"/>
      <c r="AG61" s="35"/>
      <c r="AH61" s="36"/>
      <c r="AI61" s="36"/>
      <c r="AJ61" s="35"/>
      <c r="AK61" s="35"/>
      <c r="AL61" s="51"/>
    </row>
    <row r="62" spans="1:38" x14ac:dyDescent="0.15">
      <c r="A62" s="47" t="s">
        <v>67</v>
      </c>
      <c r="B62" s="35">
        <f t="shared" si="5"/>
        <v>5</v>
      </c>
      <c r="C62" s="48">
        <f t="shared" si="6"/>
        <v>116</v>
      </c>
      <c r="D62" s="48"/>
      <c r="E62" s="49">
        <f t="shared" si="3"/>
        <v>0</v>
      </c>
      <c r="F62" s="35"/>
      <c r="G62" s="35"/>
      <c r="H62" s="35"/>
      <c r="I62" s="35">
        <v>118</v>
      </c>
      <c r="K62" s="50"/>
      <c r="L62" s="35"/>
      <c r="M62" s="35">
        <v>109</v>
      </c>
      <c r="N62" s="35"/>
      <c r="O62" s="50"/>
      <c r="P62" s="35">
        <v>121</v>
      </c>
      <c r="Q62" s="35"/>
      <c r="R62" s="35"/>
      <c r="S62" s="50"/>
      <c r="T62" s="35"/>
      <c r="U62" s="35"/>
      <c r="V62" s="50"/>
      <c r="W62" s="35">
        <v>124</v>
      </c>
      <c r="X62" s="35"/>
      <c r="Y62" s="35"/>
      <c r="Z62" s="35"/>
      <c r="AA62" s="35"/>
      <c r="AB62" s="35"/>
      <c r="AC62" s="35"/>
      <c r="AD62" s="50"/>
      <c r="AE62" s="35">
        <v>108</v>
      </c>
      <c r="AF62" s="35"/>
      <c r="AG62" s="35"/>
      <c r="AH62" s="36"/>
      <c r="AI62" s="36"/>
      <c r="AJ62" s="35"/>
      <c r="AK62" s="35"/>
      <c r="AL62" s="51"/>
    </row>
    <row r="63" spans="1:38" x14ac:dyDescent="0.15">
      <c r="A63" s="47" t="s">
        <v>68</v>
      </c>
      <c r="B63" s="35">
        <f t="shared" si="5"/>
        <v>5</v>
      </c>
      <c r="C63" s="48">
        <f t="shared" si="6"/>
        <v>86.2</v>
      </c>
      <c r="D63" s="48">
        <f>AVERAGEA(K63,O63,S63,V63,AD63,AI63)</f>
        <v>80.333333333333329</v>
      </c>
      <c r="E63" s="49">
        <f t="shared" si="3"/>
        <v>3</v>
      </c>
      <c r="F63" s="35"/>
      <c r="G63" s="35"/>
      <c r="H63" s="35"/>
      <c r="I63" s="35">
        <v>90</v>
      </c>
      <c r="K63" s="50"/>
      <c r="L63" s="35">
        <v>100</v>
      </c>
      <c r="M63" s="35"/>
      <c r="N63" s="35"/>
      <c r="O63" s="50">
        <v>94</v>
      </c>
      <c r="P63" s="35"/>
      <c r="Q63" s="35"/>
      <c r="R63" s="35"/>
      <c r="S63" s="50">
        <v>89</v>
      </c>
      <c r="T63" s="35"/>
      <c r="U63" s="35"/>
      <c r="V63" s="50">
        <v>58</v>
      </c>
      <c r="W63" s="35"/>
      <c r="X63" s="35"/>
      <c r="Y63" s="35"/>
      <c r="Z63" s="35"/>
      <c r="AA63" s="35"/>
      <c r="AB63" s="35"/>
      <c r="AC63" s="35"/>
      <c r="AD63" s="50"/>
      <c r="AE63" s="35"/>
      <c r="AF63" s="35"/>
      <c r="AG63" s="35"/>
      <c r="AH63" s="36"/>
      <c r="AI63" s="36"/>
      <c r="AJ63" s="35"/>
      <c r="AK63" s="35"/>
      <c r="AL63" s="51"/>
    </row>
    <row r="64" spans="1:38" x14ac:dyDescent="0.15">
      <c r="A64" s="47" t="s">
        <v>69</v>
      </c>
      <c r="B64" s="35">
        <f t="shared" si="5"/>
        <v>4</v>
      </c>
      <c r="C64" s="48">
        <f t="shared" si="6"/>
        <v>93.5</v>
      </c>
      <c r="D64" s="48">
        <f>AVERAGEA(K64,O64,S64,V64,AD64,AI64)</f>
        <v>90</v>
      </c>
      <c r="E64" s="49">
        <f t="shared" si="3"/>
        <v>1</v>
      </c>
      <c r="F64" s="35"/>
      <c r="G64" s="35"/>
      <c r="H64" s="35"/>
      <c r="I64" s="35"/>
      <c r="K64" s="50"/>
      <c r="L64" s="35"/>
      <c r="M64" s="35">
        <v>93</v>
      </c>
      <c r="N64" s="35"/>
      <c r="O64" s="50"/>
      <c r="P64" s="35">
        <v>99</v>
      </c>
      <c r="Q64" s="35"/>
      <c r="R64" s="35"/>
      <c r="S64" s="50">
        <v>90</v>
      </c>
      <c r="T64" s="35">
        <v>92</v>
      </c>
      <c r="U64" s="35"/>
      <c r="V64" s="50"/>
      <c r="W64" s="35"/>
      <c r="X64" s="35"/>
      <c r="Y64" s="35"/>
      <c r="Z64" s="35"/>
      <c r="AA64" s="35"/>
      <c r="AB64" s="35"/>
      <c r="AC64" s="35"/>
      <c r="AD64" s="50"/>
      <c r="AE64" s="35"/>
      <c r="AF64" s="35"/>
      <c r="AG64" s="35"/>
      <c r="AH64" s="36"/>
      <c r="AI64" s="36"/>
      <c r="AJ64" s="35"/>
      <c r="AK64" s="35"/>
      <c r="AL64" s="51"/>
    </row>
    <row r="65" spans="1:38" x14ac:dyDescent="0.15">
      <c r="A65" s="47" t="s">
        <v>70</v>
      </c>
      <c r="B65" s="35">
        <f t="shared" si="5"/>
        <v>6</v>
      </c>
      <c r="C65" s="48">
        <f t="shared" si="6"/>
        <v>96.166666666666671</v>
      </c>
      <c r="D65" s="48">
        <f>AVERAGEA(K65,O65,S65,V65,AD65,AI65)</f>
        <v>98</v>
      </c>
      <c r="E65" s="49">
        <f t="shared" si="3"/>
        <v>3</v>
      </c>
      <c r="F65" s="35"/>
      <c r="G65" s="35"/>
      <c r="H65" s="35"/>
      <c r="I65" s="35">
        <v>86</v>
      </c>
      <c r="K65" s="50">
        <v>106</v>
      </c>
      <c r="L65" s="35"/>
      <c r="M65" s="35"/>
      <c r="N65" s="35"/>
      <c r="O65" s="50"/>
      <c r="P65" s="35">
        <v>99</v>
      </c>
      <c r="Q65" s="35"/>
      <c r="R65" s="35"/>
      <c r="S65" s="50">
        <v>96</v>
      </c>
      <c r="T65" s="35">
        <v>98</v>
      </c>
      <c r="U65" s="35"/>
      <c r="V65" s="50">
        <v>92</v>
      </c>
      <c r="W65" s="35"/>
      <c r="X65" s="35"/>
      <c r="Y65" s="35"/>
      <c r="Z65" s="35"/>
      <c r="AA65" s="35"/>
      <c r="AB65" s="35"/>
      <c r="AC65" s="35"/>
      <c r="AD65" s="50"/>
      <c r="AE65" s="35"/>
      <c r="AF65" s="35"/>
      <c r="AG65" s="35"/>
      <c r="AH65" s="36"/>
      <c r="AI65" s="36"/>
      <c r="AJ65" s="35"/>
      <c r="AK65" s="35"/>
      <c r="AL65" s="51"/>
    </row>
    <row r="66" spans="1:38" x14ac:dyDescent="0.15">
      <c r="A66" s="47" t="s">
        <v>71</v>
      </c>
      <c r="B66" s="35">
        <f t="shared" si="5"/>
        <v>11</v>
      </c>
      <c r="C66" s="48">
        <f t="shared" si="6"/>
        <v>87.181818181818187</v>
      </c>
      <c r="D66" s="48">
        <f>AVERAGEA(K66,O66,S66,V66,AD66,AH66)</f>
        <v>86.6</v>
      </c>
      <c r="E66" s="49">
        <f t="shared" si="3"/>
        <v>5</v>
      </c>
      <c r="F66" s="35"/>
      <c r="G66" s="35"/>
      <c r="H66" s="35"/>
      <c r="I66" s="35">
        <v>88</v>
      </c>
      <c r="K66" s="50">
        <v>89</v>
      </c>
      <c r="L66" s="35"/>
      <c r="M66" s="35">
        <v>91</v>
      </c>
      <c r="N66" s="35"/>
      <c r="O66" s="50"/>
      <c r="P66" s="35">
        <v>90</v>
      </c>
      <c r="Q66" s="35"/>
      <c r="R66" s="35"/>
      <c r="S66" s="50">
        <v>83</v>
      </c>
      <c r="T66" s="35">
        <v>87</v>
      </c>
      <c r="U66" s="35"/>
      <c r="V66" s="50">
        <v>93</v>
      </c>
      <c r="W66" s="35">
        <v>82</v>
      </c>
      <c r="X66" s="35"/>
      <c r="Y66" s="35"/>
      <c r="Z66" s="35"/>
      <c r="AA66" s="35"/>
      <c r="AB66" s="35"/>
      <c r="AC66" s="35">
        <v>88</v>
      </c>
      <c r="AD66" s="50">
        <v>82</v>
      </c>
      <c r="AE66" s="35"/>
      <c r="AF66" s="35"/>
      <c r="AG66" s="35"/>
      <c r="AH66" s="36">
        <v>86</v>
      </c>
      <c r="AI66" s="36"/>
      <c r="AJ66" s="35"/>
      <c r="AK66" s="35"/>
      <c r="AL66" s="51"/>
    </row>
    <row r="67" spans="1:38" x14ac:dyDescent="0.15">
      <c r="A67" s="47" t="s">
        <v>72</v>
      </c>
      <c r="B67" s="35">
        <f t="shared" si="5"/>
        <v>6</v>
      </c>
      <c r="C67" s="48">
        <f t="shared" si="6"/>
        <v>78.333333333333329</v>
      </c>
      <c r="D67" s="48">
        <f>AVERAGEA(K67,O67,S67,V67,AD67,AH67)</f>
        <v>68.75</v>
      </c>
      <c r="E67" s="49">
        <f t="shared" si="3"/>
        <v>4</v>
      </c>
      <c r="F67" s="35"/>
      <c r="G67" s="35"/>
      <c r="H67" s="35"/>
      <c r="I67" s="35"/>
      <c r="K67" s="50">
        <v>29</v>
      </c>
      <c r="L67" s="35">
        <v>95</v>
      </c>
      <c r="M67" s="35"/>
      <c r="N67" s="35"/>
      <c r="O67" s="50"/>
      <c r="P67" s="35"/>
      <c r="Q67" s="35"/>
      <c r="R67" s="35"/>
      <c r="S67" s="50">
        <v>48</v>
      </c>
      <c r="T67" s="35">
        <v>100</v>
      </c>
      <c r="U67" s="35"/>
      <c r="V67" s="50">
        <v>97</v>
      </c>
      <c r="W67" s="35"/>
      <c r="X67" s="35"/>
      <c r="Y67" s="35"/>
      <c r="Z67" s="35"/>
      <c r="AA67" s="35"/>
      <c r="AB67" s="35"/>
      <c r="AC67" s="35"/>
      <c r="AD67" s="50"/>
      <c r="AE67" s="35"/>
      <c r="AF67" s="35"/>
      <c r="AG67" s="35"/>
      <c r="AH67" s="36">
        <v>101</v>
      </c>
      <c r="AI67" s="36"/>
      <c r="AJ67" s="35"/>
      <c r="AK67" s="35"/>
      <c r="AL67" s="51"/>
    </row>
    <row r="68" spans="1:38" x14ac:dyDescent="0.15">
      <c r="A68" s="47" t="s">
        <v>73</v>
      </c>
      <c r="B68" s="35">
        <f t="shared" si="5"/>
        <v>1</v>
      </c>
      <c r="C68" s="48">
        <f t="shared" si="6"/>
        <v>107</v>
      </c>
      <c r="D68" s="48">
        <f>AVERAGEA(K68,O68,S68,V68,AD68,AH68)</f>
        <v>107</v>
      </c>
      <c r="E68" s="49">
        <f t="shared" si="3"/>
        <v>1</v>
      </c>
      <c r="F68" s="35"/>
      <c r="G68" s="35"/>
      <c r="H68" s="35"/>
      <c r="I68" s="35"/>
      <c r="K68" s="50">
        <v>107</v>
      </c>
      <c r="L68" s="35"/>
      <c r="M68" s="35"/>
      <c r="N68" s="35"/>
      <c r="O68" s="50"/>
      <c r="P68" s="35"/>
      <c r="Q68" s="35"/>
      <c r="R68" s="35"/>
      <c r="S68" s="50"/>
      <c r="T68" s="35"/>
      <c r="U68" s="35"/>
      <c r="V68" s="50"/>
      <c r="W68" s="35"/>
      <c r="X68" s="35"/>
      <c r="Y68" s="35"/>
      <c r="Z68" s="35"/>
      <c r="AA68" s="35"/>
      <c r="AB68" s="35"/>
      <c r="AC68" s="35"/>
      <c r="AD68" s="50"/>
      <c r="AE68" s="35"/>
      <c r="AF68" s="35"/>
      <c r="AG68" s="35"/>
      <c r="AH68" s="36"/>
      <c r="AI68" s="36"/>
      <c r="AJ68" s="35"/>
      <c r="AK68" s="35"/>
      <c r="AL68" s="51"/>
    </row>
    <row r="69" spans="1:38" x14ac:dyDescent="0.15">
      <c r="A69" s="47" t="s">
        <v>74</v>
      </c>
      <c r="B69" s="35">
        <f t="shared" ref="B69:B100" si="8">COUNT(F69:AL69)</f>
        <v>5</v>
      </c>
      <c r="C69" s="48">
        <f t="shared" ref="C69:C100" si="9">AVERAGE(F69:AL69)</f>
        <v>98</v>
      </c>
      <c r="D69" s="48">
        <f>AVERAGEA(K69,O69,S69,V69,AD69,AI69)</f>
        <v>98</v>
      </c>
      <c r="E69" s="49">
        <f t="shared" si="3"/>
        <v>1</v>
      </c>
      <c r="F69" s="35"/>
      <c r="G69" s="35"/>
      <c r="H69" s="35"/>
      <c r="I69" s="35"/>
      <c r="K69" s="50">
        <v>98</v>
      </c>
      <c r="L69" s="35">
        <v>98</v>
      </c>
      <c r="M69" s="35"/>
      <c r="N69" s="35"/>
      <c r="O69" s="50"/>
      <c r="P69" s="35">
        <v>100</v>
      </c>
      <c r="Q69" s="35"/>
      <c r="R69" s="35"/>
      <c r="S69" s="50"/>
      <c r="T69" s="35"/>
      <c r="U69" s="35"/>
      <c r="V69" s="50"/>
      <c r="W69" s="35"/>
      <c r="X69" s="35"/>
      <c r="Y69" s="35"/>
      <c r="Z69" s="35"/>
      <c r="AA69" s="35"/>
      <c r="AB69" s="35">
        <v>97</v>
      </c>
      <c r="AC69" s="35"/>
      <c r="AD69" s="50"/>
      <c r="AE69" s="35">
        <v>97</v>
      </c>
      <c r="AF69" s="35"/>
      <c r="AG69" s="35"/>
      <c r="AH69" s="36"/>
      <c r="AI69" s="36"/>
      <c r="AJ69" s="35"/>
      <c r="AK69" s="35"/>
      <c r="AL69" s="51"/>
    </row>
    <row r="70" spans="1:38" x14ac:dyDescent="0.15">
      <c r="A70" s="47" t="s">
        <v>75</v>
      </c>
      <c r="B70" s="35">
        <f t="shared" si="8"/>
        <v>13</v>
      </c>
      <c r="C70" s="48">
        <f t="shared" si="9"/>
        <v>92.307692307692307</v>
      </c>
      <c r="D70" s="48">
        <f>AVERAGEA(K70,O70,S70,V70,AD70,AH70)</f>
        <v>93.833333333333329</v>
      </c>
      <c r="E70" s="49">
        <f t="shared" ref="E70:E116" si="10">COUNT(K70,O70,S70,V70,AD70,AH70)</f>
        <v>6</v>
      </c>
      <c r="F70" s="35"/>
      <c r="G70" s="35"/>
      <c r="H70" s="35"/>
      <c r="I70" s="35"/>
      <c r="K70" s="50">
        <v>95</v>
      </c>
      <c r="L70" s="35">
        <v>89</v>
      </c>
      <c r="M70" s="35">
        <v>94</v>
      </c>
      <c r="N70" s="35"/>
      <c r="O70" s="50">
        <v>94</v>
      </c>
      <c r="P70" s="35"/>
      <c r="Q70" s="35"/>
      <c r="R70" s="35"/>
      <c r="S70" s="50">
        <v>95</v>
      </c>
      <c r="T70" s="35">
        <v>93</v>
      </c>
      <c r="U70" s="35"/>
      <c r="V70" s="50">
        <v>92</v>
      </c>
      <c r="W70" s="35">
        <v>86</v>
      </c>
      <c r="X70" s="35"/>
      <c r="Y70" s="35"/>
      <c r="Z70" s="35"/>
      <c r="AA70" s="35"/>
      <c r="AB70" s="35">
        <v>88</v>
      </c>
      <c r="AC70" s="35">
        <v>95</v>
      </c>
      <c r="AD70" s="50">
        <v>89</v>
      </c>
      <c r="AE70" s="35">
        <v>92</v>
      </c>
      <c r="AF70" s="35"/>
      <c r="AG70" s="35"/>
      <c r="AH70" s="36">
        <v>98</v>
      </c>
      <c r="AI70" s="36"/>
      <c r="AJ70" s="35"/>
      <c r="AK70" s="35"/>
      <c r="AL70" s="51"/>
    </row>
    <row r="71" spans="1:38" x14ac:dyDescent="0.15">
      <c r="A71" s="47" t="s">
        <v>76</v>
      </c>
      <c r="B71" s="35">
        <f t="shared" si="8"/>
        <v>1</v>
      </c>
      <c r="C71" s="48">
        <f t="shared" si="9"/>
        <v>87</v>
      </c>
      <c r="D71" s="48"/>
      <c r="E71" s="49">
        <f t="shared" si="10"/>
        <v>0</v>
      </c>
      <c r="F71" s="35"/>
      <c r="G71" s="35"/>
      <c r="H71" s="35"/>
      <c r="I71" s="35"/>
      <c r="K71" s="50"/>
      <c r="L71" s="35">
        <v>87</v>
      </c>
      <c r="M71" s="35"/>
      <c r="N71" s="35"/>
      <c r="O71" s="50"/>
      <c r="P71" s="35"/>
      <c r="Q71" s="35"/>
      <c r="R71" s="35"/>
      <c r="S71" s="50"/>
      <c r="T71" s="35"/>
      <c r="U71" s="35"/>
      <c r="V71" s="50"/>
      <c r="W71" s="35"/>
      <c r="X71" s="35"/>
      <c r="Y71" s="35"/>
      <c r="Z71" s="35"/>
      <c r="AA71" s="35"/>
      <c r="AB71" s="35"/>
      <c r="AC71" s="35"/>
      <c r="AD71" s="50"/>
      <c r="AE71" s="35"/>
      <c r="AF71" s="35"/>
      <c r="AG71" s="35"/>
      <c r="AH71" s="36"/>
      <c r="AI71" s="36"/>
      <c r="AJ71" s="35"/>
      <c r="AK71" s="35"/>
      <c r="AL71" s="51"/>
    </row>
    <row r="72" spans="1:38" x14ac:dyDescent="0.15">
      <c r="A72" s="47" t="s">
        <v>77</v>
      </c>
      <c r="B72" s="35">
        <f t="shared" si="8"/>
        <v>10</v>
      </c>
      <c r="C72" s="48">
        <f t="shared" si="9"/>
        <v>78.400000000000006</v>
      </c>
      <c r="D72" s="48">
        <f t="shared" ref="D72:D81" si="11">AVERAGEA(K72,O72,S72,V72,AD72,AH72)</f>
        <v>77.8</v>
      </c>
      <c r="E72" s="49">
        <f t="shared" si="10"/>
        <v>5</v>
      </c>
      <c r="F72" s="35"/>
      <c r="G72" s="35"/>
      <c r="H72" s="35"/>
      <c r="I72" s="35">
        <v>78</v>
      </c>
      <c r="K72" s="50">
        <v>78</v>
      </c>
      <c r="L72" s="35"/>
      <c r="M72" s="35"/>
      <c r="N72" s="35"/>
      <c r="O72" s="50">
        <v>78</v>
      </c>
      <c r="P72" s="35">
        <v>78</v>
      </c>
      <c r="Q72" s="35"/>
      <c r="R72" s="35"/>
      <c r="S72" s="50">
        <v>76</v>
      </c>
      <c r="T72" s="35">
        <v>80</v>
      </c>
      <c r="U72" s="35"/>
      <c r="V72" s="50"/>
      <c r="W72" s="35"/>
      <c r="X72" s="35"/>
      <c r="Y72" s="35"/>
      <c r="Z72" s="35"/>
      <c r="AA72" s="35"/>
      <c r="AB72" s="35"/>
      <c r="AC72" s="35">
        <v>78</v>
      </c>
      <c r="AD72" s="50">
        <v>80</v>
      </c>
      <c r="AE72" s="35">
        <v>81</v>
      </c>
      <c r="AF72" s="35"/>
      <c r="AG72" s="35"/>
      <c r="AH72" s="36">
        <v>77</v>
      </c>
      <c r="AI72" s="36"/>
      <c r="AJ72" s="35"/>
      <c r="AK72" s="35"/>
      <c r="AL72" s="51"/>
    </row>
    <row r="73" spans="1:38" x14ac:dyDescent="0.15">
      <c r="A73" s="47" t="s">
        <v>78</v>
      </c>
      <c r="B73" s="35">
        <f t="shared" si="8"/>
        <v>14</v>
      </c>
      <c r="C73" s="48">
        <f t="shared" si="9"/>
        <v>88.5</v>
      </c>
      <c r="D73" s="48">
        <f t="shared" si="11"/>
        <v>87.833333333333329</v>
      </c>
      <c r="E73" s="49">
        <f t="shared" si="10"/>
        <v>6</v>
      </c>
      <c r="F73" s="35"/>
      <c r="G73" s="35"/>
      <c r="H73" s="35"/>
      <c r="I73" s="35">
        <v>86</v>
      </c>
      <c r="K73" s="50">
        <v>95</v>
      </c>
      <c r="L73" s="35">
        <v>85</v>
      </c>
      <c r="M73" s="35">
        <v>98</v>
      </c>
      <c r="N73" s="35"/>
      <c r="O73" s="50">
        <v>85</v>
      </c>
      <c r="P73" s="35">
        <v>92</v>
      </c>
      <c r="Q73" s="35"/>
      <c r="R73" s="35"/>
      <c r="S73" s="50">
        <v>86</v>
      </c>
      <c r="T73" s="35">
        <v>88</v>
      </c>
      <c r="U73" s="35"/>
      <c r="V73" s="50">
        <v>83</v>
      </c>
      <c r="W73" s="35">
        <v>90</v>
      </c>
      <c r="X73" s="35"/>
      <c r="Y73" s="35"/>
      <c r="Z73" s="35"/>
      <c r="AA73" s="35"/>
      <c r="AB73" s="35"/>
      <c r="AC73" s="35">
        <v>83</v>
      </c>
      <c r="AD73" s="50">
        <v>87</v>
      </c>
      <c r="AE73" s="35">
        <v>90</v>
      </c>
      <c r="AF73" s="35"/>
      <c r="AG73" s="35"/>
      <c r="AH73" s="36">
        <v>91</v>
      </c>
      <c r="AI73" s="36"/>
      <c r="AJ73" s="35"/>
      <c r="AK73" s="35"/>
      <c r="AL73" s="51"/>
    </row>
    <row r="74" spans="1:38" x14ac:dyDescent="0.15">
      <c r="A74" s="47" t="s">
        <v>79</v>
      </c>
      <c r="B74" s="35">
        <f t="shared" si="8"/>
        <v>1</v>
      </c>
      <c r="C74" s="48">
        <f t="shared" si="9"/>
        <v>79</v>
      </c>
      <c r="D74" s="48">
        <f t="shared" si="11"/>
        <v>79</v>
      </c>
      <c r="E74" s="49">
        <f t="shared" si="10"/>
        <v>1</v>
      </c>
      <c r="F74" s="35"/>
      <c r="G74" s="35"/>
      <c r="H74" s="35"/>
      <c r="I74" s="35"/>
      <c r="K74" s="50">
        <v>79</v>
      </c>
      <c r="L74" s="35"/>
      <c r="M74" s="35"/>
      <c r="N74" s="35"/>
      <c r="O74" s="50"/>
      <c r="P74" s="35"/>
      <c r="Q74" s="35"/>
      <c r="R74" s="35"/>
      <c r="S74" s="50"/>
      <c r="T74" s="35"/>
      <c r="U74" s="35"/>
      <c r="V74" s="50"/>
      <c r="W74" s="35"/>
      <c r="X74" s="35"/>
      <c r="Y74" s="35"/>
      <c r="Z74" s="35"/>
      <c r="AA74" s="35"/>
      <c r="AB74" s="35"/>
      <c r="AC74" s="35"/>
      <c r="AD74" s="50"/>
      <c r="AE74" s="35"/>
      <c r="AF74" s="35"/>
      <c r="AG74" s="35"/>
      <c r="AH74" s="36"/>
      <c r="AI74" s="36"/>
      <c r="AJ74" s="35"/>
      <c r="AK74" s="35"/>
      <c r="AL74" s="51"/>
    </row>
    <row r="75" spans="1:38" x14ac:dyDescent="0.15">
      <c r="A75" s="47" t="s">
        <v>80</v>
      </c>
      <c r="B75" s="35">
        <f t="shared" si="8"/>
        <v>13</v>
      </c>
      <c r="C75" s="48">
        <f t="shared" si="9"/>
        <v>86.307692307692307</v>
      </c>
      <c r="D75" s="48">
        <f t="shared" si="11"/>
        <v>87.333333333333329</v>
      </c>
      <c r="E75" s="49">
        <f t="shared" si="10"/>
        <v>6</v>
      </c>
      <c r="F75" s="35"/>
      <c r="G75" s="35"/>
      <c r="H75" s="35"/>
      <c r="I75" s="35">
        <v>84</v>
      </c>
      <c r="K75" s="50">
        <v>85</v>
      </c>
      <c r="L75" s="35"/>
      <c r="M75" s="35">
        <v>85</v>
      </c>
      <c r="N75" s="35"/>
      <c r="O75" s="50">
        <v>92</v>
      </c>
      <c r="P75" s="35"/>
      <c r="Q75" s="35"/>
      <c r="R75" s="35"/>
      <c r="S75" s="50">
        <v>90</v>
      </c>
      <c r="T75" s="35">
        <v>90</v>
      </c>
      <c r="U75" s="35"/>
      <c r="V75" s="50">
        <v>85</v>
      </c>
      <c r="W75" s="35">
        <v>82</v>
      </c>
      <c r="X75" s="35"/>
      <c r="Y75" s="35"/>
      <c r="Z75" s="35"/>
      <c r="AA75" s="35"/>
      <c r="AB75" s="35">
        <v>88</v>
      </c>
      <c r="AC75" s="35">
        <v>78</v>
      </c>
      <c r="AD75" s="50">
        <v>84</v>
      </c>
      <c r="AE75" s="35">
        <v>91</v>
      </c>
      <c r="AF75" s="35"/>
      <c r="AG75" s="35"/>
      <c r="AH75" s="36">
        <v>88</v>
      </c>
      <c r="AI75" s="36"/>
      <c r="AJ75" s="35"/>
      <c r="AK75" s="35"/>
      <c r="AL75" s="51"/>
    </row>
    <row r="76" spans="1:38" x14ac:dyDescent="0.15">
      <c r="A76" s="47" t="s">
        <v>81</v>
      </c>
      <c r="B76" s="35">
        <f t="shared" si="8"/>
        <v>1</v>
      </c>
      <c r="C76" s="48">
        <f t="shared" si="9"/>
        <v>81</v>
      </c>
      <c r="D76" s="48">
        <f t="shared" si="11"/>
        <v>81</v>
      </c>
      <c r="E76" s="49">
        <f t="shared" si="10"/>
        <v>1</v>
      </c>
      <c r="F76" s="35"/>
      <c r="G76" s="35"/>
      <c r="H76" s="35"/>
      <c r="I76" s="35"/>
      <c r="K76" s="50">
        <v>81</v>
      </c>
      <c r="L76" s="35"/>
      <c r="M76" s="35"/>
      <c r="N76" s="35"/>
      <c r="O76" s="50"/>
      <c r="P76" s="35"/>
      <c r="Q76" s="35"/>
      <c r="R76" s="35"/>
      <c r="S76" s="50"/>
      <c r="T76" s="35"/>
      <c r="U76" s="35"/>
      <c r="V76" s="50"/>
      <c r="W76" s="35"/>
      <c r="X76" s="35"/>
      <c r="Y76" s="35"/>
      <c r="Z76" s="35"/>
      <c r="AA76" s="35"/>
      <c r="AB76" s="35"/>
      <c r="AC76" s="35"/>
      <c r="AD76" s="50"/>
      <c r="AE76" s="35"/>
      <c r="AF76" s="35"/>
      <c r="AG76" s="35"/>
      <c r="AH76" s="36"/>
      <c r="AI76" s="36"/>
      <c r="AJ76" s="35"/>
      <c r="AK76" s="35"/>
      <c r="AL76" s="51"/>
    </row>
    <row r="77" spans="1:38" x14ac:dyDescent="0.15">
      <c r="A77" s="47" t="s">
        <v>82</v>
      </c>
      <c r="B77" s="35">
        <f t="shared" si="8"/>
        <v>10</v>
      </c>
      <c r="C77" s="48">
        <f t="shared" si="9"/>
        <v>92.6</v>
      </c>
      <c r="D77" s="48">
        <f t="shared" si="11"/>
        <v>83.75</v>
      </c>
      <c r="E77" s="49">
        <f t="shared" si="10"/>
        <v>4</v>
      </c>
      <c r="F77" s="35"/>
      <c r="G77" s="35"/>
      <c r="H77" s="35"/>
      <c r="I77" s="35">
        <v>97</v>
      </c>
      <c r="K77" s="50">
        <v>78</v>
      </c>
      <c r="L77" s="35"/>
      <c r="M77" s="35">
        <v>96</v>
      </c>
      <c r="N77" s="35"/>
      <c r="O77" s="50">
        <v>52</v>
      </c>
      <c r="P77" s="35">
        <v>110</v>
      </c>
      <c r="Q77" s="35"/>
      <c r="R77" s="35"/>
      <c r="S77" s="50"/>
      <c r="T77" s="35">
        <v>95</v>
      </c>
      <c r="U77" s="35"/>
      <c r="V77" s="50">
        <v>104</v>
      </c>
      <c r="W77" s="35">
        <v>99</v>
      </c>
      <c r="X77" s="35"/>
      <c r="Y77" s="35"/>
      <c r="Z77" s="35"/>
      <c r="AA77" s="35"/>
      <c r="AB77" s="35">
        <v>94</v>
      </c>
      <c r="AC77" s="35"/>
      <c r="AD77" s="50"/>
      <c r="AE77" s="35"/>
      <c r="AF77" s="35"/>
      <c r="AG77" s="35"/>
      <c r="AH77" s="36">
        <v>101</v>
      </c>
      <c r="AI77" s="36"/>
      <c r="AJ77" s="35"/>
      <c r="AK77" s="35"/>
      <c r="AL77" s="51"/>
    </row>
    <row r="78" spans="1:38" x14ac:dyDescent="0.15">
      <c r="A78" s="47" t="s">
        <v>83</v>
      </c>
      <c r="B78" s="35">
        <f t="shared" si="8"/>
        <v>13</v>
      </c>
      <c r="C78" s="48">
        <f t="shared" si="9"/>
        <v>87.307692307692307</v>
      </c>
      <c r="D78" s="48">
        <f t="shared" si="11"/>
        <v>89</v>
      </c>
      <c r="E78" s="49">
        <f t="shared" si="10"/>
        <v>6</v>
      </c>
      <c r="F78" s="35"/>
      <c r="G78" s="35"/>
      <c r="H78" s="35"/>
      <c r="I78" s="35">
        <v>84</v>
      </c>
      <c r="K78" s="50">
        <v>85</v>
      </c>
      <c r="L78" s="35">
        <v>86</v>
      </c>
      <c r="M78" s="35">
        <v>90</v>
      </c>
      <c r="N78" s="35"/>
      <c r="O78" s="50">
        <v>91</v>
      </c>
      <c r="P78" s="35">
        <v>90</v>
      </c>
      <c r="Q78" s="35"/>
      <c r="R78" s="35"/>
      <c r="S78" s="50">
        <v>86</v>
      </c>
      <c r="T78" s="35"/>
      <c r="U78" s="35"/>
      <c r="V78" s="50">
        <v>95</v>
      </c>
      <c r="W78" s="35"/>
      <c r="X78" s="35"/>
      <c r="Y78" s="35"/>
      <c r="Z78" s="35"/>
      <c r="AA78" s="35"/>
      <c r="AB78" s="35">
        <v>85</v>
      </c>
      <c r="AC78" s="35">
        <v>83</v>
      </c>
      <c r="AD78" s="50">
        <v>91</v>
      </c>
      <c r="AE78" s="35">
        <v>83</v>
      </c>
      <c r="AF78" s="35"/>
      <c r="AG78" s="35"/>
      <c r="AH78" s="36">
        <v>86</v>
      </c>
      <c r="AI78" s="36"/>
      <c r="AJ78" s="35"/>
      <c r="AK78" s="35"/>
      <c r="AL78" s="51"/>
    </row>
    <row r="79" spans="1:38" x14ac:dyDescent="0.15">
      <c r="A79" s="47" t="s">
        <v>84</v>
      </c>
      <c r="B79" s="35">
        <f t="shared" si="8"/>
        <v>4</v>
      </c>
      <c r="C79" s="48">
        <f t="shared" si="9"/>
        <v>97.75</v>
      </c>
      <c r="D79" s="48">
        <f t="shared" si="11"/>
        <v>104</v>
      </c>
      <c r="E79" s="49">
        <f t="shared" si="10"/>
        <v>1</v>
      </c>
      <c r="F79" s="35"/>
      <c r="G79" s="35"/>
      <c r="H79" s="35"/>
      <c r="I79" s="35">
        <v>90</v>
      </c>
      <c r="K79" s="50"/>
      <c r="L79" s="35">
        <v>101</v>
      </c>
      <c r="M79" s="35">
        <v>96</v>
      </c>
      <c r="N79" s="35"/>
      <c r="O79" s="50">
        <v>104</v>
      </c>
      <c r="P79" s="35"/>
      <c r="Q79" s="35"/>
      <c r="R79" s="35"/>
      <c r="S79" s="50"/>
      <c r="T79" s="35"/>
      <c r="U79" s="35"/>
      <c r="V79" s="50"/>
      <c r="W79" s="35"/>
      <c r="X79" s="35"/>
      <c r="Y79" s="35"/>
      <c r="Z79" s="35"/>
      <c r="AA79" s="35"/>
      <c r="AB79" s="35"/>
      <c r="AC79" s="35"/>
      <c r="AD79" s="50"/>
      <c r="AE79" s="35"/>
      <c r="AF79" s="35"/>
      <c r="AG79" s="35"/>
      <c r="AH79" s="36"/>
      <c r="AI79" s="36"/>
      <c r="AJ79" s="35"/>
      <c r="AK79" s="35"/>
      <c r="AL79" s="51"/>
    </row>
    <row r="80" spans="1:38" x14ac:dyDescent="0.15">
      <c r="A80" s="47" t="s">
        <v>85</v>
      </c>
      <c r="B80" s="35">
        <f t="shared" si="8"/>
        <v>5</v>
      </c>
      <c r="C80" s="48">
        <f t="shared" si="9"/>
        <v>88</v>
      </c>
      <c r="D80" s="48">
        <f t="shared" si="11"/>
        <v>92.5</v>
      </c>
      <c r="E80" s="49">
        <f t="shared" si="10"/>
        <v>2</v>
      </c>
      <c r="F80" s="35"/>
      <c r="G80" s="35"/>
      <c r="H80" s="35"/>
      <c r="I80" s="35">
        <v>88</v>
      </c>
      <c r="K80" s="50">
        <v>91</v>
      </c>
      <c r="L80" s="35">
        <v>82</v>
      </c>
      <c r="M80" s="35">
        <v>85</v>
      </c>
      <c r="N80" s="35"/>
      <c r="O80" s="50"/>
      <c r="P80" s="35"/>
      <c r="Q80" s="35"/>
      <c r="R80" s="35"/>
      <c r="S80" s="50">
        <v>94</v>
      </c>
      <c r="T80" s="35"/>
      <c r="U80" s="35"/>
      <c r="V80" s="50"/>
      <c r="W80" s="35"/>
      <c r="X80" s="35"/>
      <c r="Y80" s="35"/>
      <c r="Z80" s="35"/>
      <c r="AA80" s="35"/>
      <c r="AB80" s="35"/>
      <c r="AC80" s="35"/>
      <c r="AD80" s="50"/>
      <c r="AE80" s="35"/>
      <c r="AF80" s="35"/>
      <c r="AG80" s="35"/>
      <c r="AH80" s="36"/>
      <c r="AI80" s="36"/>
      <c r="AJ80" s="35"/>
      <c r="AK80" s="35"/>
      <c r="AL80" s="51"/>
    </row>
    <row r="81" spans="1:38" x14ac:dyDescent="0.15">
      <c r="A81" s="47" t="s">
        <v>86</v>
      </c>
      <c r="B81" s="35">
        <f t="shared" si="8"/>
        <v>6</v>
      </c>
      <c r="C81" s="48">
        <f t="shared" si="9"/>
        <v>101.83333333333333</v>
      </c>
      <c r="D81" s="48">
        <f t="shared" si="11"/>
        <v>103.5</v>
      </c>
      <c r="E81" s="49">
        <f t="shared" si="10"/>
        <v>2</v>
      </c>
      <c r="F81" s="35"/>
      <c r="G81" s="35"/>
      <c r="H81" s="35"/>
      <c r="I81" s="35"/>
      <c r="K81" s="50"/>
      <c r="L81" s="35"/>
      <c r="M81" s="35"/>
      <c r="N81" s="35"/>
      <c r="O81" s="50"/>
      <c r="P81" s="35"/>
      <c r="Q81" s="35"/>
      <c r="R81" s="35"/>
      <c r="S81" s="50">
        <v>109</v>
      </c>
      <c r="T81" s="35">
        <v>106</v>
      </c>
      <c r="U81" s="35"/>
      <c r="V81" s="50"/>
      <c r="W81" s="35"/>
      <c r="X81" s="35"/>
      <c r="Y81" s="35"/>
      <c r="Z81" s="35"/>
      <c r="AA81" s="35"/>
      <c r="AB81" s="35">
        <v>100</v>
      </c>
      <c r="AC81" s="35">
        <v>96</v>
      </c>
      <c r="AD81" s="50">
        <v>98</v>
      </c>
      <c r="AE81" s="35">
        <v>102</v>
      </c>
      <c r="AF81" s="35"/>
      <c r="AG81" s="35"/>
      <c r="AH81" s="36"/>
      <c r="AI81" s="36"/>
      <c r="AJ81" s="35"/>
      <c r="AK81" s="35"/>
      <c r="AL81" s="51"/>
    </row>
    <row r="82" spans="1:38" x14ac:dyDescent="0.15">
      <c r="A82" s="47" t="s">
        <v>87</v>
      </c>
      <c r="B82" s="35">
        <f t="shared" si="8"/>
        <v>2</v>
      </c>
      <c r="C82" s="48">
        <f t="shared" si="9"/>
        <v>91</v>
      </c>
      <c r="D82" s="48"/>
      <c r="E82" s="49">
        <f t="shared" si="10"/>
        <v>0</v>
      </c>
      <c r="F82" s="35"/>
      <c r="G82" s="35"/>
      <c r="H82" s="35"/>
      <c r="I82" s="35">
        <v>92</v>
      </c>
      <c r="K82" s="50"/>
      <c r="L82" s="35"/>
      <c r="M82" s="35"/>
      <c r="N82" s="35"/>
      <c r="O82" s="50"/>
      <c r="P82" s="35">
        <v>90</v>
      </c>
      <c r="Q82" s="35"/>
      <c r="R82" s="35"/>
      <c r="S82" s="50"/>
      <c r="T82" s="35"/>
      <c r="U82" s="35"/>
      <c r="V82" s="50"/>
      <c r="W82" s="35"/>
      <c r="X82" s="35"/>
      <c r="Y82" s="35"/>
      <c r="Z82" s="35"/>
      <c r="AA82" s="35"/>
      <c r="AB82" s="35"/>
      <c r="AC82" s="35"/>
      <c r="AD82" s="50"/>
      <c r="AE82" s="35"/>
      <c r="AF82" s="35"/>
      <c r="AG82" s="35"/>
      <c r="AH82" s="36"/>
      <c r="AI82" s="36"/>
      <c r="AJ82" s="35"/>
      <c r="AK82" s="35"/>
      <c r="AL82" s="51"/>
    </row>
    <row r="83" spans="1:38" x14ac:dyDescent="0.15">
      <c r="A83" s="47" t="s">
        <v>88</v>
      </c>
      <c r="B83" s="35">
        <f t="shared" si="8"/>
        <v>12</v>
      </c>
      <c r="C83" s="48">
        <f t="shared" si="9"/>
        <v>87.916666666666671</v>
      </c>
      <c r="D83" s="48">
        <f>AVERAGEA(K83,O83,S83,V83,AD83,AH83)</f>
        <v>89.2</v>
      </c>
      <c r="E83" s="49">
        <f t="shared" si="10"/>
        <v>5</v>
      </c>
      <c r="F83" s="35"/>
      <c r="G83" s="35"/>
      <c r="H83" s="35"/>
      <c r="I83" s="35">
        <v>88</v>
      </c>
      <c r="K83" s="50">
        <v>96</v>
      </c>
      <c r="L83" s="35">
        <v>85</v>
      </c>
      <c r="M83" s="35"/>
      <c r="N83" s="35"/>
      <c r="O83" s="50">
        <v>90</v>
      </c>
      <c r="P83" s="35"/>
      <c r="Q83" s="35"/>
      <c r="R83" s="35"/>
      <c r="S83" s="50">
        <v>90</v>
      </c>
      <c r="T83" s="35">
        <v>86</v>
      </c>
      <c r="U83" s="35"/>
      <c r="V83" s="50">
        <v>84</v>
      </c>
      <c r="W83" s="35">
        <v>87</v>
      </c>
      <c r="X83" s="35"/>
      <c r="Y83" s="35"/>
      <c r="Z83" s="35"/>
      <c r="AA83" s="35"/>
      <c r="AB83" s="35">
        <v>91</v>
      </c>
      <c r="AC83" s="35">
        <v>89</v>
      </c>
      <c r="AD83" s="50">
        <v>86</v>
      </c>
      <c r="AE83" s="35">
        <v>83</v>
      </c>
      <c r="AF83" s="35"/>
      <c r="AG83" s="35"/>
      <c r="AH83" s="36"/>
      <c r="AI83" s="36"/>
      <c r="AJ83" s="35"/>
      <c r="AK83" s="35"/>
      <c r="AL83" s="51"/>
    </row>
    <row r="84" spans="1:38" x14ac:dyDescent="0.15">
      <c r="A84" s="47" t="s">
        <v>89</v>
      </c>
      <c r="B84" s="35">
        <f t="shared" si="8"/>
        <v>5</v>
      </c>
      <c r="C84" s="48">
        <f t="shared" si="9"/>
        <v>83.4</v>
      </c>
      <c r="D84" s="48">
        <f>AVERAGEA(K84,O84,S84,V84,AD84,AH84)</f>
        <v>84.5</v>
      </c>
      <c r="E84" s="49">
        <f t="shared" si="10"/>
        <v>2</v>
      </c>
      <c r="F84" s="35"/>
      <c r="G84" s="35"/>
      <c r="H84" s="35"/>
      <c r="I84" s="35">
        <v>86</v>
      </c>
      <c r="K84" s="50">
        <v>83</v>
      </c>
      <c r="L84" s="35"/>
      <c r="M84" s="35"/>
      <c r="N84" s="35"/>
      <c r="O84" s="50"/>
      <c r="P84" s="35"/>
      <c r="Q84" s="35"/>
      <c r="R84" s="35"/>
      <c r="S84" s="50">
        <v>86</v>
      </c>
      <c r="T84" s="35">
        <v>80</v>
      </c>
      <c r="U84" s="35"/>
      <c r="V84" s="50"/>
      <c r="W84" s="35"/>
      <c r="X84" s="35"/>
      <c r="Y84" s="35"/>
      <c r="Z84" s="35"/>
      <c r="AA84" s="35"/>
      <c r="AB84" s="35"/>
      <c r="AC84" s="35"/>
      <c r="AD84" s="50"/>
      <c r="AE84" s="35">
        <v>82</v>
      </c>
      <c r="AF84" s="35"/>
      <c r="AG84" s="35"/>
      <c r="AH84" s="36"/>
      <c r="AI84" s="36"/>
      <c r="AJ84" s="35"/>
      <c r="AK84" s="35"/>
      <c r="AL84" s="51"/>
    </row>
    <row r="85" spans="1:38" x14ac:dyDescent="0.15">
      <c r="A85" s="47" t="s">
        <v>90</v>
      </c>
      <c r="B85" s="35">
        <f t="shared" si="8"/>
        <v>8</v>
      </c>
      <c r="C85" s="48">
        <f t="shared" si="9"/>
        <v>97.25</v>
      </c>
      <c r="D85" s="48">
        <f>AVERAGEA(K85,O85,S85,V85,AD85,AH85)</f>
        <v>95</v>
      </c>
      <c r="E85" s="49">
        <f t="shared" si="10"/>
        <v>2</v>
      </c>
      <c r="F85" s="35"/>
      <c r="G85" s="35"/>
      <c r="H85" s="35"/>
      <c r="I85" s="35">
        <v>108</v>
      </c>
      <c r="K85" s="50"/>
      <c r="L85" s="35"/>
      <c r="M85" s="35"/>
      <c r="N85" s="35"/>
      <c r="O85" s="50">
        <v>98</v>
      </c>
      <c r="P85" s="35">
        <v>98</v>
      </c>
      <c r="Q85" s="35"/>
      <c r="R85" s="35"/>
      <c r="S85" s="50"/>
      <c r="T85" s="35"/>
      <c r="U85" s="35"/>
      <c r="V85" s="50"/>
      <c r="W85" s="35">
        <v>94</v>
      </c>
      <c r="X85" s="35"/>
      <c r="Y85" s="35"/>
      <c r="Z85" s="35"/>
      <c r="AA85" s="35"/>
      <c r="AB85" s="35">
        <v>99</v>
      </c>
      <c r="AC85" s="35">
        <v>95</v>
      </c>
      <c r="AD85" s="50">
        <v>92</v>
      </c>
      <c r="AE85" s="35">
        <v>94</v>
      </c>
      <c r="AF85" s="35"/>
      <c r="AG85" s="35"/>
      <c r="AH85" s="36"/>
      <c r="AI85" s="36"/>
      <c r="AJ85" s="35"/>
      <c r="AK85" s="35"/>
      <c r="AL85" s="51"/>
    </row>
    <row r="86" spans="1:38" x14ac:dyDescent="0.15">
      <c r="A86" s="47" t="s">
        <v>91</v>
      </c>
      <c r="B86" s="35">
        <f t="shared" si="8"/>
        <v>6</v>
      </c>
      <c r="C86" s="48">
        <f t="shared" si="9"/>
        <v>89</v>
      </c>
      <c r="D86" s="48">
        <f>AVERAGEA(K86,O86,S86,V86,AD86,AH86)</f>
        <v>96</v>
      </c>
      <c r="E86" s="49">
        <f t="shared" si="10"/>
        <v>1</v>
      </c>
      <c r="F86" s="35"/>
      <c r="G86" s="35"/>
      <c r="H86" s="35"/>
      <c r="I86" s="35"/>
      <c r="K86" s="50">
        <v>96</v>
      </c>
      <c r="L86" s="35">
        <v>85</v>
      </c>
      <c r="M86" s="35">
        <v>88</v>
      </c>
      <c r="N86" s="35"/>
      <c r="O86" s="50"/>
      <c r="P86" s="35">
        <v>90</v>
      </c>
      <c r="Q86" s="35"/>
      <c r="R86" s="35"/>
      <c r="S86" s="50"/>
      <c r="T86" s="35">
        <v>83</v>
      </c>
      <c r="U86" s="35"/>
      <c r="V86" s="50"/>
      <c r="W86" s="35">
        <v>92</v>
      </c>
      <c r="X86" s="35"/>
      <c r="Y86" s="35"/>
      <c r="Z86" s="35"/>
      <c r="AA86" s="35"/>
      <c r="AB86" s="35"/>
      <c r="AC86" s="35"/>
      <c r="AD86" s="50"/>
      <c r="AE86" s="35"/>
      <c r="AF86" s="35"/>
      <c r="AG86" s="35"/>
      <c r="AH86" s="36"/>
      <c r="AI86" s="36"/>
      <c r="AJ86" s="35"/>
      <c r="AK86" s="35"/>
      <c r="AL86" s="51"/>
    </row>
    <row r="87" spans="1:38" x14ac:dyDescent="0.15">
      <c r="A87" s="47" t="s">
        <v>92</v>
      </c>
      <c r="B87" s="35">
        <f t="shared" si="8"/>
        <v>6</v>
      </c>
      <c r="C87" s="48">
        <f t="shared" si="9"/>
        <v>93.166666666666671</v>
      </c>
      <c r="D87" s="48">
        <f>AVERAGEA(K87,O87,S87,V87,AD87,AH87)</f>
        <v>97.666666666666671</v>
      </c>
      <c r="E87" s="49">
        <f t="shared" si="10"/>
        <v>3</v>
      </c>
      <c r="F87" s="35"/>
      <c r="G87" s="35"/>
      <c r="H87" s="35"/>
      <c r="I87" s="35"/>
      <c r="K87" s="50">
        <v>100</v>
      </c>
      <c r="L87" s="35">
        <v>91</v>
      </c>
      <c r="M87" s="35"/>
      <c r="N87" s="35"/>
      <c r="O87" s="50">
        <v>93</v>
      </c>
      <c r="P87" s="35"/>
      <c r="Q87" s="35"/>
      <c r="R87" s="35"/>
      <c r="S87" s="50"/>
      <c r="T87" s="35">
        <v>86</v>
      </c>
      <c r="U87" s="35"/>
      <c r="V87" s="50"/>
      <c r="W87" s="35"/>
      <c r="X87" s="35"/>
      <c r="Y87" s="35"/>
      <c r="Z87" s="35"/>
      <c r="AA87" s="35"/>
      <c r="AB87" s="35"/>
      <c r="AC87" s="35"/>
      <c r="AD87" s="50">
        <v>100</v>
      </c>
      <c r="AE87" s="35">
        <v>89</v>
      </c>
      <c r="AF87" s="35"/>
      <c r="AG87" s="35"/>
      <c r="AH87" s="36"/>
      <c r="AI87" s="36"/>
      <c r="AJ87" s="35"/>
      <c r="AK87" s="35"/>
      <c r="AL87" s="51"/>
    </row>
    <row r="88" spans="1:38" x14ac:dyDescent="0.15">
      <c r="A88" s="47" t="s">
        <v>93</v>
      </c>
      <c r="B88" s="35">
        <f t="shared" si="8"/>
        <v>10</v>
      </c>
      <c r="C88" s="48">
        <f t="shared" si="9"/>
        <v>94.7</v>
      </c>
      <c r="D88" s="48">
        <f>AVERAGEA(K88,O88,S88,V88,AD88,AI88)</f>
        <v>95.5</v>
      </c>
      <c r="E88" s="49">
        <f t="shared" si="10"/>
        <v>4</v>
      </c>
      <c r="F88" s="35"/>
      <c r="G88" s="35"/>
      <c r="H88" s="35"/>
      <c r="I88" s="35"/>
      <c r="K88" s="50">
        <v>101</v>
      </c>
      <c r="L88" s="35">
        <v>91</v>
      </c>
      <c r="M88" s="35">
        <v>97</v>
      </c>
      <c r="N88" s="35"/>
      <c r="O88" s="50">
        <v>90</v>
      </c>
      <c r="P88" s="35">
        <v>95</v>
      </c>
      <c r="Q88" s="35"/>
      <c r="R88" s="35"/>
      <c r="S88" s="50"/>
      <c r="T88" s="35">
        <v>93</v>
      </c>
      <c r="U88" s="35"/>
      <c r="V88" s="50">
        <v>94</v>
      </c>
      <c r="W88" s="35">
        <v>96</v>
      </c>
      <c r="X88" s="35"/>
      <c r="Y88" s="35"/>
      <c r="Z88" s="35"/>
      <c r="AA88" s="35"/>
      <c r="AB88" s="35"/>
      <c r="AC88" s="35">
        <v>93</v>
      </c>
      <c r="AD88" s="50">
        <v>97</v>
      </c>
      <c r="AE88" s="35"/>
      <c r="AF88" s="35"/>
      <c r="AG88" s="35"/>
      <c r="AH88" s="36"/>
      <c r="AI88" s="36"/>
      <c r="AJ88" s="35"/>
      <c r="AK88" s="35"/>
      <c r="AL88" s="51"/>
    </row>
    <row r="89" spans="1:38" x14ac:dyDescent="0.15">
      <c r="A89" s="47" t="s">
        <v>94</v>
      </c>
      <c r="B89" s="35">
        <f t="shared" si="8"/>
        <v>10</v>
      </c>
      <c r="C89" s="48">
        <f t="shared" si="9"/>
        <v>91.4</v>
      </c>
      <c r="D89" s="48">
        <f>AVERAGEA(K89,O89,S89,V89,AD89,AI89)</f>
        <v>91.333333333333329</v>
      </c>
      <c r="E89" s="49">
        <f t="shared" si="10"/>
        <v>3</v>
      </c>
      <c r="F89" s="35"/>
      <c r="G89" s="35"/>
      <c r="H89" s="35"/>
      <c r="I89" s="35">
        <v>91</v>
      </c>
      <c r="K89" s="50">
        <v>95</v>
      </c>
      <c r="L89" s="35">
        <v>90</v>
      </c>
      <c r="M89" s="35">
        <v>94</v>
      </c>
      <c r="N89" s="35"/>
      <c r="O89" s="50">
        <v>92</v>
      </c>
      <c r="P89" s="35">
        <v>96</v>
      </c>
      <c r="Q89" s="35"/>
      <c r="R89" s="35"/>
      <c r="S89" s="50"/>
      <c r="T89" s="35"/>
      <c r="U89" s="35"/>
      <c r="V89" s="50"/>
      <c r="W89" s="35"/>
      <c r="X89" s="35"/>
      <c r="Y89" s="35"/>
      <c r="Z89" s="35"/>
      <c r="AA89" s="35"/>
      <c r="AB89" s="35">
        <v>90</v>
      </c>
      <c r="AC89" s="35">
        <v>95</v>
      </c>
      <c r="AD89" s="50">
        <v>87</v>
      </c>
      <c r="AE89" s="35">
        <v>84</v>
      </c>
      <c r="AF89" s="35"/>
      <c r="AG89" s="35"/>
      <c r="AH89" s="36"/>
      <c r="AI89" s="36"/>
      <c r="AJ89" s="35"/>
      <c r="AK89" s="35"/>
      <c r="AL89" s="51"/>
    </row>
    <row r="90" spans="1:38" x14ac:dyDescent="0.15">
      <c r="A90" s="47" t="s">
        <v>95</v>
      </c>
      <c r="B90" s="35">
        <f t="shared" si="8"/>
        <v>10</v>
      </c>
      <c r="C90" s="48">
        <f t="shared" si="9"/>
        <v>81.400000000000006</v>
      </c>
      <c r="D90" s="48">
        <f>AVERAGEA(K90,O90,S90,V90,AD90,AH90)</f>
        <v>81.666666666666671</v>
      </c>
      <c r="E90" s="49">
        <f t="shared" si="10"/>
        <v>3</v>
      </c>
      <c r="F90" s="35"/>
      <c r="G90" s="35"/>
      <c r="H90" s="35"/>
      <c r="I90" s="35"/>
      <c r="K90" s="50"/>
      <c r="L90" s="35">
        <v>86</v>
      </c>
      <c r="M90" s="35">
        <v>84</v>
      </c>
      <c r="N90" s="35"/>
      <c r="O90" s="50">
        <v>88</v>
      </c>
      <c r="P90" s="35">
        <v>85</v>
      </c>
      <c r="Q90" s="35"/>
      <c r="R90" s="35"/>
      <c r="S90" s="50"/>
      <c r="T90" s="35">
        <v>80</v>
      </c>
      <c r="U90" s="35"/>
      <c r="V90" s="50">
        <v>84</v>
      </c>
      <c r="W90" s="35"/>
      <c r="X90" s="35"/>
      <c r="Y90" s="35"/>
      <c r="Z90" s="35"/>
      <c r="AA90" s="35"/>
      <c r="AB90" s="35">
        <v>77</v>
      </c>
      <c r="AC90" s="35">
        <v>82</v>
      </c>
      <c r="AD90" s="50">
        <v>73</v>
      </c>
      <c r="AE90" s="35">
        <v>75</v>
      </c>
      <c r="AF90" s="35"/>
      <c r="AG90" s="35"/>
      <c r="AH90" s="36"/>
      <c r="AI90" s="36"/>
      <c r="AJ90" s="35"/>
      <c r="AK90" s="35"/>
      <c r="AL90" s="51"/>
    </row>
    <row r="91" spans="1:38" x14ac:dyDescent="0.15">
      <c r="A91" s="47" t="s">
        <v>97</v>
      </c>
      <c r="B91" s="35">
        <f t="shared" si="8"/>
        <v>7</v>
      </c>
      <c r="C91" s="48">
        <f t="shared" si="9"/>
        <v>96.857142857142861</v>
      </c>
      <c r="D91" s="48">
        <f>AVERAGEA(K91,O91,S91,V91,AD91,AI91)</f>
        <v>97.5</v>
      </c>
      <c r="E91" s="49">
        <f t="shared" si="10"/>
        <v>4</v>
      </c>
      <c r="F91" s="35"/>
      <c r="G91" s="35"/>
      <c r="H91" s="35"/>
      <c r="I91" s="35"/>
      <c r="K91" s="50">
        <v>95</v>
      </c>
      <c r="L91" s="35">
        <v>99</v>
      </c>
      <c r="M91" s="35"/>
      <c r="N91" s="35"/>
      <c r="O91" s="50">
        <v>101</v>
      </c>
      <c r="P91" s="35">
        <v>94</v>
      </c>
      <c r="Q91" s="35"/>
      <c r="R91" s="35"/>
      <c r="S91" s="50">
        <v>99</v>
      </c>
      <c r="T91" s="35"/>
      <c r="U91" s="35"/>
      <c r="V91" s="50">
        <v>95</v>
      </c>
      <c r="W91" s="35">
        <v>95</v>
      </c>
      <c r="X91" s="35"/>
      <c r="Y91" s="35"/>
      <c r="Z91" s="35"/>
      <c r="AA91" s="35"/>
      <c r="AB91" s="35"/>
      <c r="AC91" s="35"/>
      <c r="AD91" s="50"/>
      <c r="AE91" s="35"/>
      <c r="AF91" s="35"/>
      <c r="AG91" s="35"/>
      <c r="AH91" s="36"/>
      <c r="AI91" s="36"/>
      <c r="AJ91" s="35"/>
      <c r="AK91" s="35"/>
      <c r="AL91" s="51"/>
    </row>
    <row r="92" spans="1:38" x14ac:dyDescent="0.15">
      <c r="A92" s="47" t="s">
        <v>98</v>
      </c>
      <c r="B92" s="35">
        <f t="shared" si="8"/>
        <v>6</v>
      </c>
      <c r="C92" s="48">
        <f t="shared" si="9"/>
        <v>89.333333333333329</v>
      </c>
      <c r="D92" s="48">
        <f>AVERAGEA(K92,O92,S92,V92,AD92,AI92)</f>
        <v>94.5</v>
      </c>
      <c r="E92" s="49">
        <f t="shared" si="10"/>
        <v>2</v>
      </c>
      <c r="F92" s="35"/>
      <c r="G92" s="35"/>
      <c r="H92" s="35"/>
      <c r="I92" s="35">
        <v>94</v>
      </c>
      <c r="K92" s="50">
        <v>95</v>
      </c>
      <c r="L92" s="35"/>
      <c r="M92" s="35">
        <v>86</v>
      </c>
      <c r="N92" s="35"/>
      <c r="O92" s="50">
        <v>94</v>
      </c>
      <c r="P92" s="35">
        <v>81</v>
      </c>
      <c r="Q92" s="35"/>
      <c r="R92" s="35"/>
      <c r="S92" s="50"/>
      <c r="T92" s="35"/>
      <c r="U92" s="35"/>
      <c r="V92" s="50"/>
      <c r="W92" s="35"/>
      <c r="X92" s="35"/>
      <c r="Y92" s="35"/>
      <c r="Z92" s="35"/>
      <c r="AA92" s="35"/>
      <c r="AB92" s="35"/>
      <c r="AC92" s="35">
        <v>86</v>
      </c>
      <c r="AD92" s="50"/>
      <c r="AE92" s="35"/>
      <c r="AF92" s="35"/>
      <c r="AG92" s="35"/>
      <c r="AH92" s="36"/>
      <c r="AI92" s="36"/>
      <c r="AJ92" s="35"/>
      <c r="AK92" s="35"/>
      <c r="AL92" s="51"/>
    </row>
    <row r="93" spans="1:38" x14ac:dyDescent="0.15">
      <c r="A93" s="47" t="s">
        <v>99</v>
      </c>
      <c r="B93" s="35">
        <f t="shared" si="8"/>
        <v>2</v>
      </c>
      <c r="C93" s="48">
        <f t="shared" si="9"/>
        <v>76.5</v>
      </c>
      <c r="D93" s="48"/>
      <c r="E93" s="49">
        <f t="shared" si="10"/>
        <v>0</v>
      </c>
      <c r="F93" s="35"/>
      <c r="G93" s="35"/>
      <c r="H93" s="35"/>
      <c r="I93" s="35"/>
      <c r="K93" s="50"/>
      <c r="L93" s="35"/>
      <c r="M93" s="35"/>
      <c r="N93" s="35"/>
      <c r="O93" s="50"/>
      <c r="P93" s="35">
        <v>79</v>
      </c>
      <c r="Q93" s="35"/>
      <c r="R93" s="35"/>
      <c r="S93" s="50"/>
      <c r="T93" s="35">
        <v>74</v>
      </c>
      <c r="U93" s="35"/>
      <c r="V93" s="50"/>
      <c r="W93" s="35"/>
      <c r="X93" s="35"/>
      <c r="Y93" s="35"/>
      <c r="Z93" s="35"/>
      <c r="AA93" s="35"/>
      <c r="AB93" s="35"/>
      <c r="AC93" s="35"/>
      <c r="AD93" s="50"/>
      <c r="AE93" s="35"/>
      <c r="AF93" s="35"/>
      <c r="AG93" s="35"/>
      <c r="AH93" s="36"/>
      <c r="AI93" s="36"/>
      <c r="AJ93" s="35"/>
      <c r="AK93" s="35"/>
      <c r="AL93" s="51"/>
    </row>
    <row r="94" spans="1:38" x14ac:dyDescent="0.15">
      <c r="A94" s="47" t="s">
        <v>100</v>
      </c>
      <c r="B94" s="35">
        <f t="shared" si="8"/>
        <v>1</v>
      </c>
      <c r="C94" s="48">
        <f t="shared" si="9"/>
        <v>93</v>
      </c>
      <c r="D94" s="48"/>
      <c r="E94" s="49">
        <f t="shared" si="10"/>
        <v>0</v>
      </c>
      <c r="F94" s="35"/>
      <c r="G94" s="35"/>
      <c r="H94" s="35"/>
      <c r="I94" s="35"/>
      <c r="K94" s="50"/>
      <c r="L94" s="35"/>
      <c r="M94" s="35"/>
      <c r="N94" s="35"/>
      <c r="O94" s="50"/>
      <c r="P94" s="35"/>
      <c r="Q94" s="35"/>
      <c r="R94" s="35"/>
      <c r="S94" s="50"/>
      <c r="T94" s="35"/>
      <c r="U94" s="35"/>
      <c r="V94" s="50"/>
      <c r="W94" s="35"/>
      <c r="X94" s="35"/>
      <c r="Y94" s="35"/>
      <c r="Z94" s="35"/>
      <c r="AA94" s="35"/>
      <c r="AB94" s="35">
        <v>93</v>
      </c>
      <c r="AC94" s="35"/>
      <c r="AD94" s="50"/>
      <c r="AE94" s="35"/>
      <c r="AF94" s="35"/>
      <c r="AG94" s="35"/>
      <c r="AH94" s="36"/>
      <c r="AI94" s="36"/>
      <c r="AJ94" s="35"/>
      <c r="AK94" s="35"/>
      <c r="AL94" s="51"/>
    </row>
    <row r="95" spans="1:38" x14ac:dyDescent="0.15">
      <c r="A95" s="47" t="s">
        <v>101</v>
      </c>
      <c r="B95" s="35">
        <f t="shared" si="8"/>
        <v>14</v>
      </c>
      <c r="C95" s="48">
        <f t="shared" si="9"/>
        <v>89.928571428571431</v>
      </c>
      <c r="D95" s="48">
        <f t="shared" ref="D95:D100" si="12">AVERAGEA(K95,O95,S95,V95,AD95,AH95)</f>
        <v>90.166666666666671</v>
      </c>
      <c r="E95" s="49">
        <f t="shared" si="10"/>
        <v>6</v>
      </c>
      <c r="F95" s="35"/>
      <c r="G95" s="35"/>
      <c r="H95" s="35"/>
      <c r="I95" s="35">
        <v>95</v>
      </c>
      <c r="K95" s="50">
        <v>98</v>
      </c>
      <c r="L95" s="35">
        <v>87</v>
      </c>
      <c r="M95" s="35">
        <v>91</v>
      </c>
      <c r="N95" s="35"/>
      <c r="O95" s="50">
        <v>90</v>
      </c>
      <c r="P95" s="35">
        <v>89</v>
      </c>
      <c r="Q95" s="35"/>
      <c r="R95" s="35"/>
      <c r="S95" s="50">
        <v>86</v>
      </c>
      <c r="T95" s="35">
        <v>93</v>
      </c>
      <c r="U95" s="35"/>
      <c r="V95" s="50">
        <v>93</v>
      </c>
      <c r="W95" s="35">
        <v>88</v>
      </c>
      <c r="X95" s="35"/>
      <c r="Y95" s="35"/>
      <c r="Z95" s="35"/>
      <c r="AA95" s="35"/>
      <c r="AB95" s="35">
        <v>88</v>
      </c>
      <c r="AC95" s="35">
        <v>87</v>
      </c>
      <c r="AD95" s="50">
        <v>85</v>
      </c>
      <c r="AE95" s="35"/>
      <c r="AF95" s="35"/>
      <c r="AG95" s="35"/>
      <c r="AH95" s="36">
        <v>89</v>
      </c>
      <c r="AI95" s="36"/>
      <c r="AJ95" s="35"/>
      <c r="AK95" s="35"/>
      <c r="AL95" s="51"/>
    </row>
    <row r="96" spans="1:38" x14ac:dyDescent="0.15">
      <c r="A96" s="47" t="s">
        <v>102</v>
      </c>
      <c r="B96" s="35">
        <f t="shared" si="8"/>
        <v>7</v>
      </c>
      <c r="C96" s="48">
        <f t="shared" si="9"/>
        <v>86.714285714285708</v>
      </c>
      <c r="D96" s="48">
        <f t="shared" si="12"/>
        <v>80.5</v>
      </c>
      <c r="E96" s="49">
        <f t="shared" si="10"/>
        <v>2</v>
      </c>
      <c r="F96" s="35"/>
      <c r="G96" s="35"/>
      <c r="H96" s="35"/>
      <c r="I96" s="35">
        <v>95</v>
      </c>
      <c r="K96" s="50"/>
      <c r="L96" s="35">
        <v>83</v>
      </c>
      <c r="M96" s="35">
        <v>88</v>
      </c>
      <c r="N96" s="35"/>
      <c r="O96" s="50"/>
      <c r="P96" s="35">
        <v>89</v>
      </c>
      <c r="Q96" s="35"/>
      <c r="R96" s="35"/>
      <c r="S96" s="50"/>
      <c r="T96" s="35">
        <v>91</v>
      </c>
      <c r="U96" s="35"/>
      <c r="V96" s="50">
        <v>76</v>
      </c>
      <c r="W96" s="35"/>
      <c r="X96" s="35"/>
      <c r="Y96" s="35"/>
      <c r="Z96" s="35"/>
      <c r="AA96" s="35"/>
      <c r="AB96" s="35"/>
      <c r="AC96" s="35"/>
      <c r="AD96" s="50">
        <v>85</v>
      </c>
      <c r="AE96" s="35"/>
      <c r="AF96" s="35"/>
      <c r="AG96" s="35"/>
      <c r="AH96" s="36"/>
      <c r="AI96" s="36"/>
      <c r="AJ96" s="35"/>
      <c r="AK96" s="35"/>
      <c r="AL96" s="51"/>
    </row>
    <row r="97" spans="1:38" x14ac:dyDescent="0.15">
      <c r="A97" s="47" t="s">
        <v>106</v>
      </c>
      <c r="B97" s="35">
        <f t="shared" si="8"/>
        <v>7</v>
      </c>
      <c r="C97" s="48">
        <f t="shared" si="9"/>
        <v>80</v>
      </c>
      <c r="D97" s="48">
        <f t="shared" si="12"/>
        <v>80</v>
      </c>
      <c r="E97" s="49">
        <f t="shared" si="10"/>
        <v>5</v>
      </c>
      <c r="F97" s="35"/>
      <c r="G97" s="35"/>
      <c r="H97" s="35"/>
      <c r="I97" s="35"/>
      <c r="K97" s="50">
        <v>82</v>
      </c>
      <c r="L97" s="35"/>
      <c r="M97" s="35"/>
      <c r="N97" s="35"/>
      <c r="O97" s="50">
        <v>80</v>
      </c>
      <c r="P97" s="35"/>
      <c r="Q97" s="35"/>
      <c r="R97" s="35"/>
      <c r="S97" s="50"/>
      <c r="T97" s="35">
        <v>79</v>
      </c>
      <c r="U97" s="35"/>
      <c r="V97" s="50">
        <v>78</v>
      </c>
      <c r="W97" s="35"/>
      <c r="X97" s="35"/>
      <c r="Y97" s="35"/>
      <c r="Z97" s="35"/>
      <c r="AA97" s="35"/>
      <c r="AB97" s="35"/>
      <c r="AC97" s="35">
        <v>81</v>
      </c>
      <c r="AD97" s="50">
        <v>81</v>
      </c>
      <c r="AE97" s="35"/>
      <c r="AF97" s="35"/>
      <c r="AG97" s="35"/>
      <c r="AH97" s="36">
        <v>79</v>
      </c>
      <c r="AI97" s="36"/>
      <c r="AJ97" s="35"/>
      <c r="AK97" s="35"/>
      <c r="AL97" s="51"/>
    </row>
    <row r="98" spans="1:38" x14ac:dyDescent="0.15">
      <c r="A98" s="47" t="s">
        <v>107</v>
      </c>
      <c r="B98" s="35">
        <f t="shared" si="8"/>
        <v>15</v>
      </c>
      <c r="C98" s="48">
        <f t="shared" si="9"/>
        <v>88.933333333333337</v>
      </c>
      <c r="D98" s="48">
        <f t="shared" si="12"/>
        <v>89.5</v>
      </c>
      <c r="E98" s="49">
        <f t="shared" si="10"/>
        <v>6</v>
      </c>
      <c r="F98" s="35"/>
      <c r="G98" s="35"/>
      <c r="H98" s="35"/>
      <c r="I98" s="35">
        <v>94</v>
      </c>
      <c r="K98" s="50">
        <v>92</v>
      </c>
      <c r="L98" s="35">
        <v>87</v>
      </c>
      <c r="M98" s="35">
        <v>90</v>
      </c>
      <c r="N98" s="35"/>
      <c r="O98" s="50">
        <v>86</v>
      </c>
      <c r="P98" s="35">
        <v>86</v>
      </c>
      <c r="Q98" s="35"/>
      <c r="R98" s="35"/>
      <c r="S98" s="50">
        <v>87</v>
      </c>
      <c r="T98" s="35">
        <v>92</v>
      </c>
      <c r="U98" s="35"/>
      <c r="V98" s="50">
        <v>93</v>
      </c>
      <c r="W98" s="35">
        <v>87</v>
      </c>
      <c r="X98" s="35"/>
      <c r="Y98" s="35"/>
      <c r="Z98" s="35"/>
      <c r="AA98" s="35"/>
      <c r="AB98" s="35">
        <v>84</v>
      </c>
      <c r="AC98" s="35">
        <v>86</v>
      </c>
      <c r="AD98" s="50">
        <v>86</v>
      </c>
      <c r="AE98" s="35">
        <v>91</v>
      </c>
      <c r="AF98" s="35"/>
      <c r="AG98" s="35"/>
      <c r="AH98" s="36">
        <v>93</v>
      </c>
      <c r="AI98" s="36"/>
      <c r="AJ98" s="35"/>
      <c r="AK98" s="35"/>
      <c r="AL98" s="51"/>
    </row>
    <row r="99" spans="1:38" x14ac:dyDescent="0.15">
      <c r="A99" s="47" t="s">
        <v>108</v>
      </c>
      <c r="B99" s="35">
        <f t="shared" si="8"/>
        <v>9</v>
      </c>
      <c r="C99" s="48">
        <f t="shared" si="9"/>
        <v>84.888888888888886</v>
      </c>
      <c r="D99" s="48">
        <f t="shared" si="12"/>
        <v>86.5</v>
      </c>
      <c r="E99" s="49">
        <f t="shared" si="10"/>
        <v>4</v>
      </c>
      <c r="F99" s="35"/>
      <c r="G99" s="35"/>
      <c r="H99" s="35"/>
      <c r="I99" s="35">
        <v>83</v>
      </c>
      <c r="K99" s="50">
        <v>89</v>
      </c>
      <c r="L99" s="35">
        <v>87</v>
      </c>
      <c r="M99" s="35">
        <v>86</v>
      </c>
      <c r="N99" s="35"/>
      <c r="O99" s="50">
        <v>80</v>
      </c>
      <c r="P99" s="35">
        <v>80</v>
      </c>
      <c r="Q99" s="35"/>
      <c r="R99" s="35"/>
      <c r="S99" s="50">
        <v>87</v>
      </c>
      <c r="T99" s="35"/>
      <c r="U99" s="35"/>
      <c r="V99" s="50">
        <v>90</v>
      </c>
      <c r="W99" s="35"/>
      <c r="X99" s="35"/>
      <c r="Y99" s="35"/>
      <c r="Z99" s="35"/>
      <c r="AA99" s="35"/>
      <c r="AB99" s="35"/>
      <c r="AC99" s="35">
        <v>82</v>
      </c>
      <c r="AD99" s="50"/>
      <c r="AE99" s="35"/>
      <c r="AF99" s="35"/>
      <c r="AG99" s="35"/>
      <c r="AH99" s="36"/>
      <c r="AI99" s="36"/>
      <c r="AJ99" s="35"/>
      <c r="AK99" s="35"/>
      <c r="AL99" s="51"/>
    </row>
    <row r="100" spans="1:38" x14ac:dyDescent="0.15">
      <c r="A100" s="47" t="s">
        <v>109</v>
      </c>
      <c r="B100" s="35">
        <f t="shared" si="8"/>
        <v>13</v>
      </c>
      <c r="C100" s="48">
        <f t="shared" si="9"/>
        <v>87.461538461538467</v>
      </c>
      <c r="D100" s="48">
        <f t="shared" si="12"/>
        <v>86.666666666666671</v>
      </c>
      <c r="E100" s="49">
        <f t="shared" si="10"/>
        <v>6</v>
      </c>
      <c r="F100" s="35"/>
      <c r="G100" s="35"/>
      <c r="H100" s="35"/>
      <c r="I100" s="35"/>
      <c r="K100" s="50">
        <v>87</v>
      </c>
      <c r="L100" s="35">
        <v>86</v>
      </c>
      <c r="M100" s="35">
        <v>84</v>
      </c>
      <c r="N100" s="35"/>
      <c r="O100" s="50">
        <v>91</v>
      </c>
      <c r="P100" s="35">
        <v>93</v>
      </c>
      <c r="Q100" s="35"/>
      <c r="R100" s="35"/>
      <c r="S100" s="50">
        <v>86</v>
      </c>
      <c r="T100" s="35">
        <v>87</v>
      </c>
      <c r="U100" s="35"/>
      <c r="V100" s="50">
        <v>83</v>
      </c>
      <c r="W100" s="35">
        <v>83</v>
      </c>
      <c r="X100" s="35"/>
      <c r="Y100" s="35"/>
      <c r="Z100" s="35"/>
      <c r="AA100" s="35"/>
      <c r="AB100" s="35"/>
      <c r="AC100" s="35">
        <v>92</v>
      </c>
      <c r="AD100" s="50">
        <v>85</v>
      </c>
      <c r="AE100" s="35">
        <v>92</v>
      </c>
      <c r="AF100" s="35"/>
      <c r="AG100" s="35"/>
      <c r="AH100" s="36">
        <v>88</v>
      </c>
      <c r="AI100" s="36"/>
      <c r="AJ100" s="35"/>
      <c r="AK100" s="35"/>
      <c r="AL100" s="51"/>
    </row>
    <row r="101" spans="1:38" x14ac:dyDescent="0.15">
      <c r="A101" s="47" t="s">
        <v>111</v>
      </c>
      <c r="B101" s="35">
        <f t="shared" ref="B101:B116" si="13">COUNT(F101:AL101)</f>
        <v>8</v>
      </c>
      <c r="C101" s="48">
        <f t="shared" ref="C101:C116" si="14">AVERAGE(F101:AL101)</f>
        <v>91</v>
      </c>
      <c r="D101" s="48">
        <f>AVERAGEA(K101,O101,S101,V101,AD101,AI101)</f>
        <v>90.333333333333329</v>
      </c>
      <c r="E101" s="49">
        <f t="shared" si="10"/>
        <v>3</v>
      </c>
      <c r="F101" s="35"/>
      <c r="G101" s="35"/>
      <c r="H101" s="35"/>
      <c r="I101" s="35"/>
      <c r="K101" s="50">
        <v>94</v>
      </c>
      <c r="L101" s="35">
        <v>93</v>
      </c>
      <c r="M101" s="35"/>
      <c r="N101" s="35"/>
      <c r="O101" s="50"/>
      <c r="P101" s="35">
        <v>90</v>
      </c>
      <c r="Q101" s="35"/>
      <c r="R101" s="35"/>
      <c r="S101" s="50"/>
      <c r="T101" s="35"/>
      <c r="U101" s="35"/>
      <c r="V101" s="50">
        <v>93</v>
      </c>
      <c r="W101" s="35">
        <v>91</v>
      </c>
      <c r="X101" s="35"/>
      <c r="Y101" s="35"/>
      <c r="Z101" s="35"/>
      <c r="AA101" s="35"/>
      <c r="AB101" s="35"/>
      <c r="AC101" s="35">
        <v>95</v>
      </c>
      <c r="AD101" s="50">
        <v>84</v>
      </c>
      <c r="AE101" s="35">
        <v>88</v>
      </c>
      <c r="AF101" s="35"/>
      <c r="AG101" s="35"/>
      <c r="AH101" s="36"/>
      <c r="AI101" s="36"/>
      <c r="AJ101" s="35"/>
      <c r="AK101" s="35"/>
      <c r="AL101" s="51"/>
    </row>
    <row r="102" spans="1:38" x14ac:dyDescent="0.15">
      <c r="A102" s="47" t="s">
        <v>112</v>
      </c>
      <c r="B102" s="35">
        <f t="shared" si="13"/>
        <v>12</v>
      </c>
      <c r="C102" s="48">
        <f t="shared" si="14"/>
        <v>85.666666666666671</v>
      </c>
      <c r="D102" s="48">
        <f>AVERAGEA(K102,O102,S102,V102,AD102,AI102)</f>
        <v>73.5</v>
      </c>
      <c r="E102" s="49">
        <f t="shared" si="10"/>
        <v>4</v>
      </c>
      <c r="F102" s="35"/>
      <c r="G102" s="35"/>
      <c r="H102" s="35"/>
      <c r="I102" s="35">
        <v>90</v>
      </c>
      <c r="K102" s="50">
        <v>90</v>
      </c>
      <c r="L102" s="35">
        <v>95</v>
      </c>
      <c r="M102" s="35">
        <v>93</v>
      </c>
      <c r="N102" s="35"/>
      <c r="O102" s="50">
        <v>55</v>
      </c>
      <c r="P102" s="35">
        <v>92</v>
      </c>
      <c r="Q102" s="35"/>
      <c r="R102" s="35"/>
      <c r="S102" s="50"/>
      <c r="T102" s="35">
        <v>92</v>
      </c>
      <c r="U102" s="35"/>
      <c r="V102" s="50">
        <v>94</v>
      </c>
      <c r="W102" s="35">
        <v>91</v>
      </c>
      <c r="X102" s="35"/>
      <c r="Y102" s="35"/>
      <c r="Z102" s="35"/>
      <c r="AA102" s="35"/>
      <c r="AB102" s="35"/>
      <c r="AC102" s="35">
        <v>92</v>
      </c>
      <c r="AD102" s="50">
        <v>55</v>
      </c>
      <c r="AE102" s="35">
        <v>89</v>
      </c>
      <c r="AF102" s="35"/>
      <c r="AG102" s="35"/>
      <c r="AH102" s="36"/>
      <c r="AI102" s="36"/>
      <c r="AJ102" s="35"/>
      <c r="AK102" s="35"/>
      <c r="AL102" s="51"/>
    </row>
    <row r="103" spans="1:38" x14ac:dyDescent="0.15">
      <c r="A103" s="47" t="s">
        <v>114</v>
      </c>
      <c r="B103" s="35">
        <f t="shared" si="13"/>
        <v>4</v>
      </c>
      <c r="C103" s="48">
        <f t="shared" si="14"/>
        <v>78.25</v>
      </c>
      <c r="D103" s="48">
        <f>AVERAGEA(K103,O103,S103,V103,AD103,AH103)</f>
        <v>78.25</v>
      </c>
      <c r="E103" s="49">
        <f t="shared" si="10"/>
        <v>4</v>
      </c>
      <c r="F103" s="35"/>
      <c r="G103" s="35"/>
      <c r="H103" s="35"/>
      <c r="I103" s="35"/>
      <c r="K103" s="50"/>
      <c r="L103" s="35"/>
      <c r="M103" s="35"/>
      <c r="N103" s="35"/>
      <c r="O103" s="50"/>
      <c r="P103" s="35"/>
      <c r="Q103" s="35"/>
      <c r="R103" s="35"/>
      <c r="S103" s="50">
        <v>71</v>
      </c>
      <c r="T103" s="35"/>
      <c r="U103" s="35"/>
      <c r="V103" s="50">
        <v>83</v>
      </c>
      <c r="W103" s="35"/>
      <c r="X103" s="35"/>
      <c r="Y103" s="35"/>
      <c r="Z103" s="35"/>
      <c r="AA103" s="35"/>
      <c r="AB103" s="35"/>
      <c r="AC103" s="35"/>
      <c r="AD103" s="50">
        <v>74</v>
      </c>
      <c r="AE103" s="35"/>
      <c r="AF103" s="35"/>
      <c r="AG103" s="35"/>
      <c r="AH103" s="36">
        <v>85</v>
      </c>
      <c r="AI103" s="36"/>
      <c r="AJ103" s="35"/>
      <c r="AK103" s="35"/>
      <c r="AL103" s="51"/>
    </row>
    <row r="104" spans="1:38" x14ac:dyDescent="0.15">
      <c r="A104" s="47" t="s">
        <v>115</v>
      </c>
      <c r="B104" s="35">
        <f t="shared" si="13"/>
        <v>5</v>
      </c>
      <c r="C104" s="48">
        <f t="shared" si="14"/>
        <v>95</v>
      </c>
      <c r="D104" s="48">
        <f>AVERAGEA(K104,O104,S104,V104,AD104,AH104)</f>
        <v>93.333333333333329</v>
      </c>
      <c r="E104" s="49">
        <f t="shared" si="10"/>
        <v>3</v>
      </c>
      <c r="F104" s="35"/>
      <c r="G104" s="35"/>
      <c r="H104" s="35"/>
      <c r="I104" s="35"/>
      <c r="K104" s="50"/>
      <c r="L104" s="35"/>
      <c r="M104" s="35"/>
      <c r="N104" s="35"/>
      <c r="O104" s="50">
        <v>89</v>
      </c>
      <c r="P104" s="35"/>
      <c r="Q104" s="35"/>
      <c r="R104" s="35"/>
      <c r="S104" s="50">
        <v>94</v>
      </c>
      <c r="T104" s="35">
        <v>102</v>
      </c>
      <c r="U104" s="35"/>
      <c r="V104" s="50">
        <v>97</v>
      </c>
      <c r="W104" s="35">
        <v>93</v>
      </c>
      <c r="X104" s="35"/>
      <c r="Y104" s="35"/>
      <c r="Z104" s="35"/>
      <c r="AA104" s="35"/>
      <c r="AB104" s="35"/>
      <c r="AC104" s="35"/>
      <c r="AD104" s="50"/>
      <c r="AE104" s="35"/>
      <c r="AF104" s="35"/>
      <c r="AG104" s="35"/>
      <c r="AH104" s="36"/>
      <c r="AI104" s="36"/>
      <c r="AJ104" s="35"/>
      <c r="AK104" s="35"/>
      <c r="AL104" s="51"/>
    </row>
    <row r="105" spans="1:38" x14ac:dyDescent="0.15">
      <c r="A105" s="47" t="s">
        <v>116</v>
      </c>
      <c r="B105" s="35">
        <f t="shared" si="13"/>
        <v>5</v>
      </c>
      <c r="C105" s="48">
        <f t="shared" si="14"/>
        <v>82.4</v>
      </c>
      <c r="D105" s="48">
        <f>AVERAGEA(K105,O105,S105,V105,AD105,AH105)</f>
        <v>78.333333333333329</v>
      </c>
      <c r="E105" s="49">
        <f t="shared" si="10"/>
        <v>3</v>
      </c>
      <c r="F105" s="35"/>
      <c r="G105" s="35"/>
      <c r="H105" s="35"/>
      <c r="I105" s="35"/>
      <c r="K105" s="50"/>
      <c r="L105" s="35"/>
      <c r="M105" s="35"/>
      <c r="N105" s="35"/>
      <c r="O105" s="50">
        <v>81</v>
      </c>
      <c r="P105" s="35"/>
      <c r="Q105" s="35"/>
      <c r="R105" s="35"/>
      <c r="S105" s="50">
        <v>96</v>
      </c>
      <c r="T105" s="35"/>
      <c r="U105" s="35"/>
      <c r="V105" s="50">
        <v>58</v>
      </c>
      <c r="W105" s="35">
        <v>92</v>
      </c>
      <c r="X105" s="35"/>
      <c r="Y105" s="35"/>
      <c r="Z105" s="35"/>
      <c r="AA105" s="35"/>
      <c r="AB105" s="35">
        <v>85</v>
      </c>
      <c r="AC105" s="35"/>
      <c r="AD105" s="50"/>
      <c r="AE105" s="35"/>
      <c r="AF105" s="35"/>
      <c r="AG105" s="35"/>
      <c r="AH105" s="36"/>
      <c r="AI105" s="36"/>
      <c r="AJ105" s="35"/>
      <c r="AK105" s="35"/>
      <c r="AL105" s="51"/>
    </row>
    <row r="106" spans="1:38" x14ac:dyDescent="0.15">
      <c r="A106" s="47" t="s">
        <v>117</v>
      </c>
      <c r="B106" s="35">
        <f t="shared" si="13"/>
        <v>11</v>
      </c>
      <c r="C106" s="48">
        <f t="shared" si="14"/>
        <v>95.454545454545453</v>
      </c>
      <c r="D106" s="48">
        <f>AVERAGEA(K106,O106,S106,V106,AD106,AH106)</f>
        <v>99</v>
      </c>
      <c r="E106" s="49">
        <f t="shared" si="10"/>
        <v>4</v>
      </c>
      <c r="F106" s="35"/>
      <c r="G106" s="35"/>
      <c r="H106" s="35"/>
      <c r="I106" s="35">
        <v>92</v>
      </c>
      <c r="K106" s="50">
        <v>95</v>
      </c>
      <c r="L106" s="35">
        <v>89</v>
      </c>
      <c r="M106" s="35">
        <v>94</v>
      </c>
      <c r="N106" s="35"/>
      <c r="O106" s="50">
        <v>103</v>
      </c>
      <c r="P106" s="35"/>
      <c r="Q106" s="35"/>
      <c r="R106" s="35"/>
      <c r="S106" s="50">
        <v>97</v>
      </c>
      <c r="T106" s="35">
        <v>98</v>
      </c>
      <c r="U106" s="35"/>
      <c r="V106" s="50"/>
      <c r="W106" s="35">
        <v>92</v>
      </c>
      <c r="X106" s="35"/>
      <c r="Y106" s="35"/>
      <c r="Z106" s="35"/>
      <c r="AA106" s="35"/>
      <c r="AB106" s="35">
        <v>98</v>
      </c>
      <c r="AC106" s="35"/>
      <c r="AD106" s="50">
        <v>101</v>
      </c>
      <c r="AE106" s="35">
        <v>91</v>
      </c>
      <c r="AF106" s="35"/>
      <c r="AG106" s="35"/>
      <c r="AH106" s="36"/>
      <c r="AI106" s="36"/>
      <c r="AJ106" s="35"/>
      <c r="AK106" s="35"/>
      <c r="AL106" s="51"/>
    </row>
    <row r="107" spans="1:38" x14ac:dyDescent="0.15">
      <c r="A107" s="47" t="s">
        <v>118</v>
      </c>
      <c r="B107" s="35">
        <f t="shared" si="13"/>
        <v>5</v>
      </c>
      <c r="C107" s="48">
        <f t="shared" si="14"/>
        <v>97.4</v>
      </c>
      <c r="D107" s="48">
        <f>AVERAGEA(K107,O107,S107,V107,AD107,AI107)</f>
        <v>95</v>
      </c>
      <c r="E107" s="49">
        <f t="shared" si="10"/>
        <v>1</v>
      </c>
      <c r="F107" s="35"/>
      <c r="G107" s="35"/>
      <c r="H107" s="35"/>
      <c r="I107" s="35">
        <v>99</v>
      </c>
      <c r="K107" s="50"/>
      <c r="L107" s="35"/>
      <c r="M107" s="35">
        <v>96</v>
      </c>
      <c r="N107" s="35"/>
      <c r="O107" s="50"/>
      <c r="P107" s="35">
        <v>100</v>
      </c>
      <c r="Q107" s="35"/>
      <c r="R107" s="35"/>
      <c r="S107" s="50"/>
      <c r="T107" s="35"/>
      <c r="U107" s="35"/>
      <c r="V107" s="50"/>
      <c r="W107" s="35"/>
      <c r="X107" s="35"/>
      <c r="Y107" s="35"/>
      <c r="Z107" s="35"/>
      <c r="AA107" s="35"/>
      <c r="AB107" s="35"/>
      <c r="AC107" s="35"/>
      <c r="AD107" s="50">
        <v>95</v>
      </c>
      <c r="AE107" s="35">
        <v>97</v>
      </c>
      <c r="AF107" s="35"/>
      <c r="AG107" s="35"/>
      <c r="AH107" s="36"/>
      <c r="AI107" s="36"/>
      <c r="AJ107" s="35"/>
      <c r="AK107" s="35"/>
      <c r="AL107" s="51"/>
    </row>
    <row r="108" spans="1:38" x14ac:dyDescent="0.15">
      <c r="A108" s="47" t="s">
        <v>119</v>
      </c>
      <c r="B108" s="35">
        <f t="shared" si="13"/>
        <v>6</v>
      </c>
      <c r="C108" s="48">
        <f t="shared" si="14"/>
        <v>89.333333333333329</v>
      </c>
      <c r="D108" s="48">
        <f>AVERAGEA(K108,O108,S108,V108,AD108,AH108)</f>
        <v>90.666666666666671</v>
      </c>
      <c r="E108" s="49">
        <f t="shared" si="10"/>
        <v>3</v>
      </c>
      <c r="F108" s="35"/>
      <c r="G108" s="35"/>
      <c r="H108" s="35"/>
      <c r="I108" s="35">
        <v>86</v>
      </c>
      <c r="K108" s="50">
        <v>88</v>
      </c>
      <c r="L108" s="35"/>
      <c r="M108" s="35"/>
      <c r="N108" s="35"/>
      <c r="O108" s="50"/>
      <c r="P108" s="35">
        <v>89</v>
      </c>
      <c r="Q108" s="35"/>
      <c r="R108" s="35"/>
      <c r="S108" s="50">
        <v>96</v>
      </c>
      <c r="T108" s="35">
        <v>89</v>
      </c>
      <c r="U108" s="35"/>
      <c r="V108" s="50">
        <v>88</v>
      </c>
      <c r="W108" s="35"/>
      <c r="X108" s="35"/>
      <c r="Y108" s="35"/>
      <c r="Z108" s="35"/>
      <c r="AA108" s="35"/>
      <c r="AB108" s="35"/>
      <c r="AC108" s="35"/>
      <c r="AD108" s="50"/>
      <c r="AE108" s="35"/>
      <c r="AF108" s="35"/>
      <c r="AG108" s="35"/>
      <c r="AH108" s="36"/>
      <c r="AI108" s="36"/>
      <c r="AJ108" s="35"/>
      <c r="AK108" s="35"/>
      <c r="AL108" s="51"/>
    </row>
    <row r="109" spans="1:38" x14ac:dyDescent="0.15">
      <c r="A109" s="47" t="s">
        <v>121</v>
      </c>
      <c r="B109" s="35">
        <f t="shared" si="13"/>
        <v>14</v>
      </c>
      <c r="C109" s="48">
        <f t="shared" si="14"/>
        <v>98</v>
      </c>
      <c r="D109" s="48">
        <f>AVERAGEA(K109,O109,S109,V109,AD109,AH109)</f>
        <v>92.333333333333329</v>
      </c>
      <c r="E109" s="49">
        <f t="shared" si="10"/>
        <v>6</v>
      </c>
      <c r="F109" s="35"/>
      <c r="G109" s="35"/>
      <c r="H109" s="35"/>
      <c r="I109" s="35">
        <v>103</v>
      </c>
      <c r="K109" s="50">
        <v>108</v>
      </c>
      <c r="L109" s="35">
        <v>100</v>
      </c>
      <c r="M109" s="35">
        <v>106</v>
      </c>
      <c r="N109" s="35"/>
      <c r="O109" s="50">
        <v>103</v>
      </c>
      <c r="P109" s="35">
        <v>106</v>
      </c>
      <c r="Q109" s="35"/>
      <c r="R109" s="35"/>
      <c r="S109" s="50">
        <v>96</v>
      </c>
      <c r="T109" s="35">
        <v>95</v>
      </c>
      <c r="U109" s="35"/>
      <c r="V109" s="50">
        <v>40</v>
      </c>
      <c r="W109" s="35"/>
      <c r="X109" s="35"/>
      <c r="Y109" s="35"/>
      <c r="Z109" s="35"/>
      <c r="AA109" s="35"/>
      <c r="AB109" s="35">
        <v>104</v>
      </c>
      <c r="AC109" s="35">
        <v>98</v>
      </c>
      <c r="AD109" s="50">
        <v>106</v>
      </c>
      <c r="AE109" s="35">
        <v>106</v>
      </c>
      <c r="AF109" s="35"/>
      <c r="AG109" s="35"/>
      <c r="AH109" s="36">
        <v>101</v>
      </c>
      <c r="AI109" s="36"/>
      <c r="AJ109" s="35"/>
      <c r="AK109" s="35"/>
      <c r="AL109" s="51"/>
    </row>
    <row r="110" spans="1:38" x14ac:dyDescent="0.15">
      <c r="A110" s="47" t="s">
        <v>122</v>
      </c>
      <c r="B110" s="35">
        <f t="shared" si="13"/>
        <v>5</v>
      </c>
      <c r="C110" s="48">
        <f t="shared" si="14"/>
        <v>84</v>
      </c>
      <c r="D110" s="48">
        <f>AVERAGEA(K110,O110,S110,V110,AD110,AI110)</f>
        <v>85.25</v>
      </c>
      <c r="E110" s="49">
        <f t="shared" si="10"/>
        <v>4</v>
      </c>
      <c r="F110" s="35"/>
      <c r="G110" s="35"/>
      <c r="H110" s="35"/>
      <c r="I110" s="35"/>
      <c r="K110" s="50">
        <v>89</v>
      </c>
      <c r="L110" s="35"/>
      <c r="M110" s="35"/>
      <c r="N110" s="35"/>
      <c r="O110" s="50">
        <v>80</v>
      </c>
      <c r="P110" s="35"/>
      <c r="Q110" s="35"/>
      <c r="R110" s="35"/>
      <c r="S110" s="50">
        <v>90</v>
      </c>
      <c r="T110" s="35">
        <v>79</v>
      </c>
      <c r="U110" s="35"/>
      <c r="V110" s="50">
        <v>82</v>
      </c>
      <c r="W110" s="35"/>
      <c r="X110" s="35"/>
      <c r="Y110" s="35"/>
      <c r="Z110" s="35"/>
      <c r="AA110" s="35"/>
      <c r="AB110" s="35"/>
      <c r="AC110" s="35"/>
      <c r="AD110" s="50"/>
      <c r="AE110" s="35"/>
      <c r="AF110" s="35"/>
      <c r="AG110" s="35"/>
      <c r="AH110" s="36"/>
      <c r="AI110" s="36"/>
      <c r="AJ110" s="35"/>
      <c r="AK110" s="35"/>
      <c r="AL110" s="51"/>
    </row>
    <row r="111" spans="1:38" x14ac:dyDescent="0.15">
      <c r="A111" s="47" t="s">
        <v>123</v>
      </c>
      <c r="B111" s="35">
        <f t="shared" si="13"/>
        <v>14</v>
      </c>
      <c r="C111" s="48">
        <f t="shared" si="14"/>
        <v>85</v>
      </c>
      <c r="D111" s="48">
        <f>AVERAGEA(K111,O111,S111,V111,AD111,AH111)</f>
        <v>83.833333333333329</v>
      </c>
      <c r="E111" s="49">
        <f t="shared" si="10"/>
        <v>6</v>
      </c>
      <c r="F111" s="35"/>
      <c r="G111" s="35"/>
      <c r="H111" s="35"/>
      <c r="I111" s="35">
        <v>92</v>
      </c>
      <c r="K111" s="50">
        <v>85</v>
      </c>
      <c r="L111" s="35">
        <v>83</v>
      </c>
      <c r="M111" s="35">
        <v>89</v>
      </c>
      <c r="N111" s="35"/>
      <c r="O111" s="50">
        <v>82</v>
      </c>
      <c r="P111" s="35"/>
      <c r="Q111" s="35"/>
      <c r="R111" s="35"/>
      <c r="S111" s="50">
        <v>84</v>
      </c>
      <c r="T111" s="35">
        <v>81</v>
      </c>
      <c r="U111" s="35"/>
      <c r="V111" s="50">
        <v>84</v>
      </c>
      <c r="W111" s="35">
        <v>84</v>
      </c>
      <c r="X111" s="35"/>
      <c r="Y111" s="35"/>
      <c r="Z111" s="35"/>
      <c r="AA111" s="35"/>
      <c r="AB111" s="35">
        <v>90</v>
      </c>
      <c r="AC111" s="35">
        <v>82</v>
      </c>
      <c r="AD111" s="50">
        <v>80</v>
      </c>
      <c r="AE111" s="35">
        <v>86</v>
      </c>
      <c r="AF111" s="35"/>
      <c r="AG111" s="35"/>
      <c r="AH111" s="36">
        <v>88</v>
      </c>
      <c r="AI111" s="36"/>
      <c r="AJ111" s="35"/>
      <c r="AK111" s="35"/>
      <c r="AL111" s="51"/>
    </row>
    <row r="112" spans="1:38" x14ac:dyDescent="0.15">
      <c r="A112" s="47" t="s">
        <v>124</v>
      </c>
      <c r="B112" s="35">
        <f t="shared" si="13"/>
        <v>13</v>
      </c>
      <c r="C112" s="48">
        <f t="shared" si="14"/>
        <v>88.230769230769226</v>
      </c>
      <c r="D112" s="48">
        <f>AVERAGEA(K112,O112,S112,V112,AD112,AI112)</f>
        <v>88.6</v>
      </c>
      <c r="E112" s="49">
        <f t="shared" si="10"/>
        <v>5</v>
      </c>
      <c r="F112" s="35"/>
      <c r="G112" s="35"/>
      <c r="H112" s="35"/>
      <c r="I112" s="35">
        <v>86</v>
      </c>
      <c r="K112" s="50">
        <v>86</v>
      </c>
      <c r="L112" s="35">
        <v>86</v>
      </c>
      <c r="M112" s="35"/>
      <c r="N112" s="35"/>
      <c r="O112" s="50">
        <v>93</v>
      </c>
      <c r="P112" s="35">
        <v>93</v>
      </c>
      <c r="Q112" s="35"/>
      <c r="R112" s="35"/>
      <c r="S112" s="50">
        <v>88</v>
      </c>
      <c r="T112" s="35">
        <v>88</v>
      </c>
      <c r="U112" s="35"/>
      <c r="V112" s="50">
        <v>89</v>
      </c>
      <c r="W112" s="35">
        <v>87</v>
      </c>
      <c r="X112" s="35"/>
      <c r="Y112" s="35"/>
      <c r="Z112" s="35"/>
      <c r="AA112" s="35"/>
      <c r="AB112" s="35">
        <v>88</v>
      </c>
      <c r="AC112" s="35">
        <v>86</v>
      </c>
      <c r="AD112" s="50">
        <v>87</v>
      </c>
      <c r="AE112" s="35">
        <v>90</v>
      </c>
      <c r="AF112" s="35"/>
      <c r="AG112" s="35"/>
      <c r="AH112" s="36"/>
      <c r="AI112" s="36"/>
      <c r="AJ112" s="35"/>
      <c r="AK112" s="35"/>
      <c r="AL112" s="51"/>
    </row>
    <row r="113" spans="1:38" x14ac:dyDescent="0.15">
      <c r="A113" s="47" t="s">
        <v>126</v>
      </c>
      <c r="B113" s="35">
        <f t="shared" si="13"/>
        <v>9</v>
      </c>
      <c r="C113" s="48">
        <f t="shared" si="14"/>
        <v>74.444444444444443</v>
      </c>
      <c r="D113" s="48">
        <f>AVERAGEA(K113,O113,S113,V113,AD113,AH113)</f>
        <v>74.8</v>
      </c>
      <c r="E113" s="49">
        <f t="shared" si="10"/>
        <v>5</v>
      </c>
      <c r="F113" s="35"/>
      <c r="G113" s="35"/>
      <c r="H113" s="35"/>
      <c r="I113" s="35">
        <v>75</v>
      </c>
      <c r="K113" s="50">
        <v>75</v>
      </c>
      <c r="L113" s="35">
        <v>73</v>
      </c>
      <c r="M113" s="35"/>
      <c r="N113" s="35"/>
      <c r="O113" s="50"/>
      <c r="P113" s="35">
        <v>75</v>
      </c>
      <c r="Q113" s="35"/>
      <c r="R113" s="35"/>
      <c r="S113" s="50">
        <v>73</v>
      </c>
      <c r="T113" s="35"/>
      <c r="U113" s="35"/>
      <c r="V113" s="50">
        <v>80</v>
      </c>
      <c r="W113" s="35"/>
      <c r="X113" s="35"/>
      <c r="Y113" s="35"/>
      <c r="Z113" s="35"/>
      <c r="AA113" s="35"/>
      <c r="AB113" s="35"/>
      <c r="AC113" s="35">
        <v>73</v>
      </c>
      <c r="AD113" s="50">
        <v>71</v>
      </c>
      <c r="AE113" s="35"/>
      <c r="AF113" s="35"/>
      <c r="AG113" s="35"/>
      <c r="AH113" s="36">
        <v>75</v>
      </c>
      <c r="AI113" s="36"/>
      <c r="AJ113" s="35"/>
      <c r="AK113" s="35"/>
      <c r="AL113" s="51"/>
    </row>
    <row r="114" spans="1:38" x14ac:dyDescent="0.15">
      <c r="A114" s="47" t="s">
        <v>127</v>
      </c>
      <c r="B114" s="35">
        <f t="shared" si="13"/>
        <v>13</v>
      </c>
      <c r="C114" s="48">
        <f t="shared" si="14"/>
        <v>80.384615384615387</v>
      </c>
      <c r="D114" s="48">
        <f>AVERAGEA(K114,O114,S114,V114,AD114,AH114)</f>
        <v>81.400000000000006</v>
      </c>
      <c r="E114" s="49">
        <f t="shared" si="10"/>
        <v>5</v>
      </c>
      <c r="F114" s="35"/>
      <c r="G114" s="35"/>
      <c r="H114" s="35"/>
      <c r="I114" s="35"/>
      <c r="K114" s="50">
        <v>86</v>
      </c>
      <c r="L114" s="35">
        <v>77</v>
      </c>
      <c r="M114" s="35">
        <v>87</v>
      </c>
      <c r="N114" s="35"/>
      <c r="O114" s="50">
        <v>80</v>
      </c>
      <c r="P114" s="35">
        <v>74</v>
      </c>
      <c r="Q114" s="35"/>
      <c r="R114" s="35"/>
      <c r="S114" s="50">
        <v>79</v>
      </c>
      <c r="T114" s="35">
        <v>76</v>
      </c>
      <c r="U114" s="35"/>
      <c r="V114" s="50">
        <v>82</v>
      </c>
      <c r="W114" s="35">
        <v>88</v>
      </c>
      <c r="X114" s="35"/>
      <c r="Y114" s="35"/>
      <c r="Z114" s="35"/>
      <c r="AA114" s="35"/>
      <c r="AB114" s="35">
        <v>74</v>
      </c>
      <c r="AC114" s="35">
        <v>79</v>
      </c>
      <c r="AD114" s="50"/>
      <c r="AE114" s="35">
        <v>83</v>
      </c>
      <c r="AF114" s="35"/>
      <c r="AG114" s="35"/>
      <c r="AH114" s="36">
        <v>80</v>
      </c>
      <c r="AI114" s="36"/>
      <c r="AJ114" s="35"/>
      <c r="AK114" s="35"/>
      <c r="AL114" s="51"/>
    </row>
    <row r="115" spans="1:38" x14ac:dyDescent="0.15">
      <c r="A115" s="47" t="s">
        <v>128</v>
      </c>
      <c r="B115" s="35">
        <f t="shared" si="13"/>
        <v>8</v>
      </c>
      <c r="C115" s="48">
        <f t="shared" si="14"/>
        <v>85.625</v>
      </c>
      <c r="D115" s="48">
        <f>AVERAGEA(K115,O115,S115,V115,AD115,AH115)</f>
        <v>85.666666666666671</v>
      </c>
      <c r="E115" s="49">
        <f t="shared" si="10"/>
        <v>3</v>
      </c>
      <c r="F115" s="35"/>
      <c r="G115" s="35"/>
      <c r="H115" s="35"/>
      <c r="I115" s="35"/>
      <c r="K115" s="50">
        <v>81</v>
      </c>
      <c r="L115" s="35">
        <v>87</v>
      </c>
      <c r="M115" s="35">
        <v>85</v>
      </c>
      <c r="N115" s="35"/>
      <c r="O115" s="50">
        <v>88</v>
      </c>
      <c r="P115" s="35">
        <v>81</v>
      </c>
      <c r="Q115" s="35"/>
      <c r="R115" s="35"/>
      <c r="S115" s="50"/>
      <c r="T115" s="35">
        <v>89</v>
      </c>
      <c r="U115" s="35"/>
      <c r="V115" s="50">
        <v>88</v>
      </c>
      <c r="W115" s="35"/>
      <c r="X115" s="35"/>
      <c r="Y115" s="35"/>
      <c r="Z115" s="35"/>
      <c r="AA115" s="35"/>
      <c r="AB115" s="35"/>
      <c r="AC115" s="35">
        <v>86</v>
      </c>
      <c r="AD115" s="50"/>
      <c r="AE115" s="35"/>
      <c r="AF115" s="35"/>
      <c r="AG115" s="35"/>
      <c r="AH115" s="36"/>
      <c r="AI115" s="36"/>
      <c r="AJ115" s="35"/>
      <c r="AK115" s="35"/>
      <c r="AL115" s="51"/>
    </row>
    <row r="116" spans="1:38" x14ac:dyDescent="0.15">
      <c r="A116" s="47" t="s">
        <v>129</v>
      </c>
      <c r="B116" s="35">
        <f t="shared" si="13"/>
        <v>6</v>
      </c>
      <c r="C116" s="48">
        <f t="shared" si="14"/>
        <v>101.16666666666667</v>
      </c>
      <c r="D116" s="48">
        <f>AVERAGEA(K116,O116,S116,V116,AD116,AH116)</f>
        <v>98.5</v>
      </c>
      <c r="E116" s="49">
        <f t="shared" si="10"/>
        <v>2</v>
      </c>
      <c r="F116" s="35"/>
      <c r="G116" s="35"/>
      <c r="H116" s="35"/>
      <c r="I116" s="35"/>
      <c r="K116" s="50"/>
      <c r="L116" s="35"/>
      <c r="M116" s="35">
        <v>103</v>
      </c>
      <c r="N116" s="35"/>
      <c r="O116" s="50"/>
      <c r="P116" s="35">
        <v>110</v>
      </c>
      <c r="Q116" s="35"/>
      <c r="R116" s="35"/>
      <c r="S116" s="50">
        <v>97</v>
      </c>
      <c r="T116" s="35"/>
      <c r="U116" s="35"/>
      <c r="V116" s="50"/>
      <c r="W116" s="35">
        <v>97</v>
      </c>
      <c r="X116" s="35"/>
      <c r="Y116" s="35"/>
      <c r="Z116" s="35"/>
      <c r="AA116" s="35"/>
      <c r="AB116" s="35"/>
      <c r="AC116" s="35"/>
      <c r="AD116" s="50">
        <v>100</v>
      </c>
      <c r="AE116" s="35">
        <v>100</v>
      </c>
      <c r="AF116" s="35"/>
      <c r="AG116" s="35"/>
      <c r="AH116" s="36"/>
      <c r="AI116" s="36"/>
      <c r="AJ116" s="35"/>
      <c r="AK116" s="35"/>
      <c r="AL116" s="51"/>
    </row>
    <row r="117" spans="1:38" x14ac:dyDescent="0.15">
      <c r="A117" s="3"/>
      <c r="B117" s="3"/>
      <c r="C117" s="3"/>
      <c r="D117" s="3"/>
      <c r="E117" s="3"/>
      <c r="I117" s="3"/>
      <c r="K117" s="9"/>
      <c r="L117" s="3"/>
      <c r="M117" s="3"/>
      <c r="N117" s="3"/>
      <c r="O117" s="9"/>
      <c r="P117" s="3"/>
      <c r="Q117" s="3"/>
      <c r="R117" s="3"/>
      <c r="S117" s="9"/>
      <c r="T117" s="3"/>
      <c r="U117" s="3"/>
      <c r="V117" s="9"/>
      <c r="W117" s="3"/>
      <c r="X117" s="3"/>
      <c r="Y117" s="3"/>
      <c r="Z117" s="3"/>
      <c r="AA117" s="3"/>
      <c r="AB117" s="3"/>
      <c r="AC117" s="3"/>
      <c r="AD117" s="9"/>
      <c r="AE117" s="3"/>
      <c r="AF117" s="3"/>
      <c r="AG117" s="3"/>
      <c r="AH117" s="9"/>
      <c r="AI117" s="9"/>
      <c r="AJ117" s="3"/>
      <c r="AK117" s="3"/>
      <c r="AL117" s="11"/>
    </row>
  </sheetData>
  <autoFilter ref="A4:AL4" xr:uid="{00000000-0009-0000-0000-000001000000}">
    <sortState xmlns:xlrd2="http://schemas.microsoft.com/office/spreadsheetml/2017/richdata2" ref="A5:AL116">
      <sortCondition ref="A4:A116"/>
    </sortState>
  </autoFilter>
  <mergeCells count="3">
    <mergeCell ref="A1:E1"/>
    <mergeCell ref="A2:E2"/>
    <mergeCell ref="A3:E3"/>
  </mergeCells>
  <pageMargins left="0.75" right="0.75" top="1" bottom="1" header="0.5" footer="0.5"/>
  <pageSetup paperSize="9" scale="0" firstPageNumber="0" fitToWidth="0" fitToHeight="0" pageOrder="overThenDown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17"/>
  <sheetViews>
    <sheetView workbookViewId="0"/>
  </sheetViews>
  <sheetFormatPr defaultColWidth="10.78515625" defaultRowHeight="12.75" x14ac:dyDescent="0.15"/>
  <cols>
    <col min="1" max="1" width="19.01171875" bestFit="1" customWidth="1"/>
    <col min="2" max="2" width="11.8671875" style="2" customWidth="1"/>
    <col min="3" max="7" width="9.03515625" style="12" bestFit="1" customWidth="1"/>
    <col min="8" max="8" width="9.03515625" style="19" bestFit="1" customWidth="1"/>
    <col min="9" max="11" width="9.03515625" style="12" bestFit="1" customWidth="1"/>
    <col min="12" max="12" width="9.9765625" style="19" bestFit="1" customWidth="1"/>
    <col min="13" max="14" width="9.9765625" style="12" bestFit="1" customWidth="1"/>
    <col min="15" max="15" width="9.9765625" style="12" customWidth="1"/>
    <col min="16" max="16" width="9.9765625" style="19" bestFit="1" customWidth="1"/>
    <col min="17" max="18" width="9.9765625" style="12" bestFit="1" customWidth="1"/>
    <col min="19" max="19" width="9.9765625" style="19" bestFit="1" customWidth="1"/>
    <col min="20" max="23" width="9.9765625" style="12" bestFit="1" customWidth="1"/>
    <col min="24" max="24" width="11.59375" style="12" bestFit="1" customWidth="1"/>
    <col min="25" max="26" width="9.9765625" style="12" bestFit="1" customWidth="1"/>
    <col min="27" max="27" width="11.59375" style="19" bestFit="1" customWidth="1"/>
    <col min="28" max="30" width="9.9765625" style="12" bestFit="1" customWidth="1"/>
    <col min="31" max="31" width="9.9765625" style="19" bestFit="1" customWidth="1"/>
    <col min="32" max="32" width="9.9765625" style="29" customWidth="1"/>
    <col min="33" max="35" width="9.9765625" style="12" bestFit="1" customWidth="1"/>
    <col min="36" max="258" width="8.76171875" customWidth="1"/>
  </cols>
  <sheetData>
    <row r="1" spans="1:35" x14ac:dyDescent="0.15">
      <c r="E1" s="12">
        <f t="shared" ref="E1:N1" si="0">COUNT(E5:E117)</f>
        <v>0</v>
      </c>
      <c r="F1" s="12">
        <f t="shared" si="0"/>
        <v>64</v>
      </c>
      <c r="G1" s="12">
        <f t="shared" si="0"/>
        <v>0</v>
      </c>
      <c r="H1" s="19">
        <f t="shared" si="0"/>
        <v>77</v>
      </c>
      <c r="I1" s="12">
        <f t="shared" si="0"/>
        <v>61</v>
      </c>
      <c r="J1" s="12">
        <f t="shared" si="0"/>
        <v>58</v>
      </c>
      <c r="K1" s="12">
        <f t="shared" si="0"/>
        <v>0</v>
      </c>
      <c r="L1" s="19">
        <f t="shared" si="0"/>
        <v>64</v>
      </c>
      <c r="M1" s="12">
        <f t="shared" si="0"/>
        <v>60</v>
      </c>
      <c r="N1" s="12">
        <f t="shared" si="0"/>
        <v>3</v>
      </c>
      <c r="P1" s="19">
        <f t="shared" ref="P1:AI1" si="1">COUNT(P5:P117)</f>
        <v>65</v>
      </c>
      <c r="Q1" s="12">
        <f t="shared" si="1"/>
        <v>58</v>
      </c>
      <c r="R1" s="12">
        <f t="shared" si="1"/>
        <v>0</v>
      </c>
      <c r="S1" s="19">
        <f t="shared" si="1"/>
        <v>66</v>
      </c>
      <c r="T1" s="12">
        <f t="shared" si="1"/>
        <v>55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43</v>
      </c>
      <c r="Z1" s="12">
        <f t="shared" si="1"/>
        <v>58</v>
      </c>
      <c r="AA1" s="19">
        <f t="shared" si="1"/>
        <v>59</v>
      </c>
      <c r="AB1" s="12">
        <f t="shared" si="1"/>
        <v>55</v>
      </c>
      <c r="AC1" s="12">
        <f t="shared" si="1"/>
        <v>0</v>
      </c>
      <c r="AD1" s="12">
        <f t="shared" si="1"/>
        <v>0</v>
      </c>
      <c r="AE1" s="19">
        <f t="shared" si="1"/>
        <v>27</v>
      </c>
      <c r="AF1" s="29">
        <f t="shared" si="1"/>
        <v>0</v>
      </c>
      <c r="AG1" s="12">
        <f t="shared" si="1"/>
        <v>0</v>
      </c>
      <c r="AH1" s="12">
        <f t="shared" si="1"/>
        <v>0</v>
      </c>
      <c r="AI1" s="12">
        <f t="shared" si="1"/>
        <v>0</v>
      </c>
    </row>
    <row r="2" spans="1:35" s="6" customFormat="1" ht="28.5" x14ac:dyDescent="0.1">
      <c r="B2" s="4"/>
      <c r="C2" s="6" t="s">
        <v>259</v>
      </c>
      <c r="D2" s="6" t="s">
        <v>257</v>
      </c>
      <c r="E2" s="3" t="s">
        <v>235</v>
      </c>
      <c r="F2" s="4" t="s">
        <v>254</v>
      </c>
      <c r="G2" s="4" t="s">
        <v>235</v>
      </c>
      <c r="H2" s="7" t="s">
        <v>225</v>
      </c>
      <c r="I2" s="4" t="s">
        <v>236</v>
      </c>
      <c r="J2" s="4" t="s">
        <v>237</v>
      </c>
      <c r="K2" s="4" t="s">
        <v>226</v>
      </c>
      <c r="L2" s="7" t="s">
        <v>227</v>
      </c>
      <c r="M2" s="4" t="s">
        <v>238</v>
      </c>
      <c r="N2" s="4" t="s">
        <v>226</v>
      </c>
      <c r="O2" s="4" t="s">
        <v>255</v>
      </c>
      <c r="P2" s="7" t="s">
        <v>228</v>
      </c>
      <c r="Q2" s="4" t="s">
        <v>239</v>
      </c>
      <c r="R2" s="4" t="s">
        <v>226</v>
      </c>
      <c r="S2" s="7" t="s">
        <v>229</v>
      </c>
      <c r="T2" s="4" t="s">
        <v>240</v>
      </c>
      <c r="U2" s="4" t="s">
        <v>260</v>
      </c>
      <c r="V2" s="10" t="s">
        <v>241</v>
      </c>
      <c r="W2" s="4" t="s">
        <v>226</v>
      </c>
      <c r="X2" s="4" t="s">
        <v>242</v>
      </c>
      <c r="Y2" s="4" t="s">
        <v>206</v>
      </c>
      <c r="Z2" s="4" t="s">
        <v>208</v>
      </c>
      <c r="AA2" s="7" t="s">
        <v>230</v>
      </c>
      <c r="AB2" s="4" t="s">
        <v>243</v>
      </c>
      <c r="AC2" s="4" t="s">
        <v>226</v>
      </c>
      <c r="AD2" s="4" t="s">
        <v>251</v>
      </c>
      <c r="AE2" s="7" t="s">
        <v>231</v>
      </c>
      <c r="AF2" s="30" t="s">
        <v>264</v>
      </c>
      <c r="AG2" s="4" t="s">
        <v>262</v>
      </c>
      <c r="AH2" s="4" t="s">
        <v>250</v>
      </c>
      <c r="AI2" s="4" t="s">
        <v>223</v>
      </c>
    </row>
    <row r="3" spans="1:35" x14ac:dyDescent="0.15">
      <c r="C3" s="3" t="s">
        <v>246</v>
      </c>
      <c r="D3" s="3" t="s">
        <v>247</v>
      </c>
      <c r="E3" s="3" t="s">
        <v>248</v>
      </c>
      <c r="F3" s="14">
        <v>44672</v>
      </c>
      <c r="G3" s="14">
        <v>44679</v>
      </c>
      <c r="H3" s="15">
        <v>44686</v>
      </c>
      <c r="I3" s="14">
        <v>44693</v>
      </c>
      <c r="J3" s="14">
        <v>44700</v>
      </c>
      <c r="K3" s="14">
        <v>44707</v>
      </c>
      <c r="L3" s="16">
        <v>44714</v>
      </c>
      <c r="M3" s="14">
        <v>44720</v>
      </c>
      <c r="N3" s="14">
        <v>44728</v>
      </c>
      <c r="O3" s="14">
        <v>44735</v>
      </c>
      <c r="P3" s="16">
        <v>44742</v>
      </c>
      <c r="Q3" s="14">
        <v>44749</v>
      </c>
      <c r="R3" s="14">
        <v>44756</v>
      </c>
      <c r="S3" s="14">
        <v>44763</v>
      </c>
      <c r="T3" s="16">
        <v>44770</v>
      </c>
      <c r="U3" s="14"/>
      <c r="V3" s="14">
        <v>44777</v>
      </c>
      <c r="W3" s="14">
        <v>44784</v>
      </c>
      <c r="X3" s="14">
        <v>44791</v>
      </c>
      <c r="Y3" s="14">
        <v>44798</v>
      </c>
      <c r="Z3" s="14">
        <v>44805</v>
      </c>
      <c r="AA3" s="16">
        <v>44812</v>
      </c>
      <c r="AB3" s="14">
        <v>44819</v>
      </c>
      <c r="AC3" s="14">
        <v>44826</v>
      </c>
      <c r="AD3" s="14">
        <v>44831</v>
      </c>
      <c r="AE3" s="16">
        <v>44840</v>
      </c>
      <c r="AF3" s="31">
        <v>44840</v>
      </c>
      <c r="AG3" s="14">
        <v>44847</v>
      </c>
      <c r="AH3" s="14">
        <v>44854</v>
      </c>
      <c r="AI3" s="14">
        <v>44861</v>
      </c>
    </row>
    <row r="4" spans="1:35" s="27" customFormat="1" ht="30.95" customHeight="1" x14ac:dyDescent="0.15">
      <c r="A4" s="25" t="s">
        <v>261</v>
      </c>
      <c r="B4" s="26" t="s">
        <v>263</v>
      </c>
      <c r="C4" s="13" t="s">
        <v>130</v>
      </c>
      <c r="D4" s="13" t="s">
        <v>131</v>
      </c>
      <c r="E4" s="13" t="s">
        <v>132</v>
      </c>
      <c r="F4" s="13" t="s">
        <v>133</v>
      </c>
      <c r="G4" s="13" t="s">
        <v>134</v>
      </c>
      <c r="H4" s="18" t="s">
        <v>135</v>
      </c>
      <c r="I4" s="13" t="s">
        <v>136</v>
      </c>
      <c r="J4" s="13" t="s">
        <v>137</v>
      </c>
      <c r="K4" s="13" t="s">
        <v>138</v>
      </c>
      <c r="L4" s="18" t="s">
        <v>139</v>
      </c>
      <c r="M4" s="13" t="s">
        <v>140</v>
      </c>
      <c r="N4" s="13" t="s">
        <v>141</v>
      </c>
      <c r="O4" s="13"/>
      <c r="P4" s="18" t="s">
        <v>142</v>
      </c>
      <c r="Q4" s="13" t="s">
        <v>143</v>
      </c>
      <c r="R4" s="13" t="s">
        <v>144</v>
      </c>
      <c r="S4" s="18" t="s">
        <v>145</v>
      </c>
      <c r="T4" s="13" t="s">
        <v>146</v>
      </c>
      <c r="U4" s="13" t="s">
        <v>147</v>
      </c>
      <c r="V4" s="13" t="s">
        <v>148</v>
      </c>
      <c r="W4" s="13" t="s">
        <v>149</v>
      </c>
      <c r="X4" s="13" t="s">
        <v>150</v>
      </c>
      <c r="Y4" s="13" t="s">
        <v>151</v>
      </c>
      <c r="Z4" s="13" t="s">
        <v>152</v>
      </c>
      <c r="AA4" s="18" t="s">
        <v>153</v>
      </c>
      <c r="AB4" s="13" t="s">
        <v>154</v>
      </c>
      <c r="AC4" s="13" t="s">
        <v>155</v>
      </c>
      <c r="AD4" s="13" t="s">
        <v>156</v>
      </c>
      <c r="AE4" s="33" t="s">
        <v>157</v>
      </c>
      <c r="AF4" s="32" t="s">
        <v>157</v>
      </c>
      <c r="AG4" s="13" t="s">
        <v>158</v>
      </c>
      <c r="AH4" s="13" t="s">
        <v>159</v>
      </c>
      <c r="AI4" s="13" t="s">
        <v>160</v>
      </c>
    </row>
    <row r="5" spans="1:35" x14ac:dyDescent="0.15">
      <c r="A5" t="s">
        <v>1</v>
      </c>
      <c r="B5" s="2">
        <f t="shared" ref="B5:B36" si="2">COUNT(E5:AI5)</f>
        <v>9</v>
      </c>
      <c r="H5" s="19">
        <v>78</v>
      </c>
      <c r="I5" s="12">
        <v>73</v>
      </c>
      <c r="J5" s="12">
        <v>81</v>
      </c>
      <c r="L5" s="19">
        <v>89</v>
      </c>
      <c r="M5" s="12">
        <v>82</v>
      </c>
      <c r="P5" s="19">
        <v>77</v>
      </c>
      <c r="Q5" s="12">
        <v>77</v>
      </c>
      <c r="T5" s="12">
        <v>75</v>
      </c>
      <c r="Y5" s="12">
        <v>71</v>
      </c>
    </row>
    <row r="6" spans="1:35" x14ac:dyDescent="0.15">
      <c r="A6" t="s">
        <v>2</v>
      </c>
      <c r="B6" s="2">
        <f t="shared" si="2"/>
        <v>4</v>
      </c>
      <c r="H6" s="19">
        <v>76</v>
      </c>
      <c r="L6" s="19">
        <v>80</v>
      </c>
      <c r="S6" s="19">
        <v>80</v>
      </c>
      <c r="T6" s="12">
        <v>78</v>
      </c>
    </row>
    <row r="7" spans="1:35" x14ac:dyDescent="0.15">
      <c r="A7" t="s">
        <v>3</v>
      </c>
      <c r="B7" s="2">
        <f t="shared" si="2"/>
        <v>11</v>
      </c>
      <c r="I7" s="12">
        <v>73</v>
      </c>
      <c r="J7" s="12">
        <v>77</v>
      </c>
      <c r="L7" s="19">
        <v>80</v>
      </c>
      <c r="M7" s="12">
        <v>73</v>
      </c>
      <c r="P7" s="19">
        <v>81</v>
      </c>
      <c r="S7" s="19">
        <v>71</v>
      </c>
      <c r="T7" s="12">
        <v>77</v>
      </c>
      <c r="Y7" s="12">
        <v>76</v>
      </c>
      <c r="Z7" s="12">
        <v>81</v>
      </c>
      <c r="AA7" s="19">
        <v>77</v>
      </c>
      <c r="AB7" s="12">
        <v>79</v>
      </c>
    </row>
    <row r="8" spans="1:35" x14ac:dyDescent="0.15">
      <c r="A8" t="s">
        <v>4</v>
      </c>
      <c r="B8" s="2">
        <f t="shared" si="2"/>
        <v>7</v>
      </c>
      <c r="M8" s="12">
        <v>81</v>
      </c>
      <c r="Q8" s="12">
        <v>72</v>
      </c>
      <c r="S8" s="19">
        <v>76</v>
      </c>
      <c r="T8" s="12">
        <v>79</v>
      </c>
      <c r="Y8" s="12">
        <v>69</v>
      </c>
      <c r="Z8" s="12">
        <v>82</v>
      </c>
      <c r="AA8" s="19">
        <v>76</v>
      </c>
    </row>
    <row r="9" spans="1:35" x14ac:dyDescent="0.15">
      <c r="A9" t="s">
        <v>5</v>
      </c>
      <c r="B9" s="2">
        <f t="shared" si="2"/>
        <v>7</v>
      </c>
      <c r="F9" s="12">
        <v>80</v>
      </c>
      <c r="H9" s="19">
        <v>78</v>
      </c>
      <c r="I9" s="12">
        <v>82</v>
      </c>
      <c r="L9" s="19">
        <v>83</v>
      </c>
      <c r="P9" s="19">
        <v>80</v>
      </c>
      <c r="Z9" s="12">
        <v>75</v>
      </c>
      <c r="AA9" s="19">
        <v>80</v>
      </c>
      <c r="AF9" s="19"/>
    </row>
    <row r="10" spans="1:35" x14ac:dyDescent="0.15">
      <c r="A10" t="s">
        <v>7</v>
      </c>
      <c r="B10" s="2">
        <f t="shared" si="2"/>
        <v>11</v>
      </c>
      <c r="F10" s="12">
        <v>75</v>
      </c>
      <c r="I10" s="12">
        <v>74</v>
      </c>
      <c r="J10" s="12">
        <v>73</v>
      </c>
      <c r="L10" s="19">
        <v>76</v>
      </c>
      <c r="M10" s="12">
        <v>78</v>
      </c>
      <c r="P10" s="19">
        <v>83</v>
      </c>
      <c r="T10" s="12">
        <v>76</v>
      </c>
      <c r="Y10" s="12">
        <v>69</v>
      </c>
      <c r="Z10" s="12">
        <v>74</v>
      </c>
      <c r="AA10" s="19">
        <v>75</v>
      </c>
      <c r="AB10" s="12">
        <v>80</v>
      </c>
      <c r="AF10" s="19"/>
    </row>
    <row r="11" spans="1:35" x14ac:dyDescent="0.15">
      <c r="A11" t="s">
        <v>8</v>
      </c>
      <c r="B11" s="2">
        <f t="shared" si="2"/>
        <v>12</v>
      </c>
      <c r="F11" s="12">
        <v>78</v>
      </c>
      <c r="H11" s="19">
        <v>82</v>
      </c>
      <c r="I11" s="12">
        <v>81</v>
      </c>
      <c r="J11" s="12">
        <v>83</v>
      </c>
      <c r="L11" s="19">
        <v>63</v>
      </c>
      <c r="P11" s="19">
        <v>84</v>
      </c>
      <c r="Q11" s="12">
        <v>55</v>
      </c>
      <c r="S11" s="19">
        <v>85</v>
      </c>
      <c r="Y11" s="12">
        <v>80</v>
      </c>
      <c r="Z11" s="12">
        <v>76</v>
      </c>
      <c r="AB11" s="12">
        <v>70</v>
      </c>
      <c r="AE11" s="19">
        <v>87</v>
      </c>
    </row>
    <row r="12" spans="1:35" x14ac:dyDescent="0.15">
      <c r="A12" t="s">
        <v>9</v>
      </c>
      <c r="B12" s="2">
        <f t="shared" si="2"/>
        <v>1</v>
      </c>
      <c r="F12" s="12">
        <v>82</v>
      </c>
      <c r="AF12" s="19"/>
    </row>
    <row r="13" spans="1:35" x14ac:dyDescent="0.15">
      <c r="A13" t="s">
        <v>10</v>
      </c>
      <c r="B13" s="2">
        <f t="shared" si="2"/>
        <v>8</v>
      </c>
      <c r="F13" s="12">
        <v>75</v>
      </c>
      <c r="H13" s="19">
        <v>78</v>
      </c>
      <c r="I13" s="12">
        <v>75</v>
      </c>
      <c r="M13" s="12">
        <v>74</v>
      </c>
      <c r="T13" s="12">
        <v>72</v>
      </c>
      <c r="Y13" s="12">
        <v>75</v>
      </c>
      <c r="Z13" s="12">
        <v>78</v>
      </c>
      <c r="AB13" s="12">
        <v>73</v>
      </c>
    </row>
    <row r="14" spans="1:35" x14ac:dyDescent="0.15">
      <c r="A14" t="s">
        <v>11</v>
      </c>
      <c r="B14" s="2">
        <f t="shared" si="2"/>
        <v>1</v>
      </c>
      <c r="F14" s="12">
        <v>81</v>
      </c>
    </row>
    <row r="15" spans="1:35" x14ac:dyDescent="0.15">
      <c r="A15" t="s">
        <v>12</v>
      </c>
      <c r="B15" s="2">
        <f t="shared" si="2"/>
        <v>9</v>
      </c>
      <c r="H15" s="19">
        <v>77</v>
      </c>
      <c r="I15" s="12">
        <v>74</v>
      </c>
      <c r="J15" s="12">
        <v>80</v>
      </c>
      <c r="L15" s="19">
        <v>80</v>
      </c>
      <c r="M15" s="12">
        <v>79</v>
      </c>
      <c r="T15" s="12">
        <v>80</v>
      </c>
      <c r="Y15" s="12">
        <v>82</v>
      </c>
      <c r="Z15" s="12">
        <v>79</v>
      </c>
      <c r="AA15" s="19">
        <v>95</v>
      </c>
      <c r="AF15" s="19"/>
    </row>
    <row r="16" spans="1:35" x14ac:dyDescent="0.15">
      <c r="A16" t="s">
        <v>13</v>
      </c>
      <c r="B16" s="2">
        <f t="shared" si="2"/>
        <v>11</v>
      </c>
      <c r="F16" s="12">
        <v>74</v>
      </c>
      <c r="H16" s="19">
        <v>81</v>
      </c>
      <c r="I16" s="12">
        <v>79</v>
      </c>
      <c r="L16" s="19">
        <v>78</v>
      </c>
      <c r="M16" s="12">
        <v>80</v>
      </c>
      <c r="Q16" s="12">
        <v>75</v>
      </c>
      <c r="S16" s="19">
        <v>88</v>
      </c>
      <c r="T16" s="12">
        <v>71</v>
      </c>
      <c r="Y16" s="12">
        <v>70</v>
      </c>
      <c r="Z16" s="12">
        <v>76</v>
      </c>
      <c r="AB16" s="12">
        <v>76</v>
      </c>
      <c r="AF16" s="19"/>
    </row>
    <row r="17" spans="1:32" x14ac:dyDescent="0.15">
      <c r="A17" t="s">
        <v>14</v>
      </c>
      <c r="B17" s="2">
        <f t="shared" si="2"/>
        <v>15</v>
      </c>
      <c r="F17" s="12">
        <v>80</v>
      </c>
      <c r="H17" s="19">
        <v>74</v>
      </c>
      <c r="I17" s="12">
        <v>72</v>
      </c>
      <c r="J17" s="12">
        <v>69</v>
      </c>
      <c r="L17" s="19">
        <v>71</v>
      </c>
      <c r="M17" s="12">
        <v>74</v>
      </c>
      <c r="P17" s="19">
        <v>74</v>
      </c>
      <c r="Q17" s="12">
        <v>77</v>
      </c>
      <c r="S17" s="19">
        <v>82</v>
      </c>
      <c r="T17" s="12">
        <v>72</v>
      </c>
      <c r="Y17" s="12">
        <v>77</v>
      </c>
      <c r="Z17" s="12">
        <v>74</v>
      </c>
      <c r="AA17" s="19">
        <v>74</v>
      </c>
      <c r="AB17" s="12">
        <v>78</v>
      </c>
      <c r="AE17" s="19">
        <v>79</v>
      </c>
    </row>
    <row r="18" spans="1:32" x14ac:dyDescent="0.15">
      <c r="A18" t="s">
        <v>15</v>
      </c>
      <c r="B18" s="2">
        <f t="shared" si="2"/>
        <v>12</v>
      </c>
      <c r="F18" s="12">
        <v>78</v>
      </c>
      <c r="H18" s="19">
        <v>74</v>
      </c>
      <c r="I18" s="12">
        <v>70</v>
      </c>
      <c r="J18" s="12">
        <v>80</v>
      </c>
      <c r="L18" s="19">
        <v>73</v>
      </c>
      <c r="P18" s="19">
        <v>79</v>
      </c>
      <c r="S18" s="19">
        <v>75</v>
      </c>
      <c r="T18" s="12">
        <v>75</v>
      </c>
      <c r="Y18" s="12">
        <v>71</v>
      </c>
      <c r="Z18" s="12">
        <v>70</v>
      </c>
      <c r="AA18" s="19">
        <v>81</v>
      </c>
      <c r="AB18" s="12">
        <v>80</v>
      </c>
      <c r="AF18" s="19"/>
    </row>
    <row r="19" spans="1:32" x14ac:dyDescent="0.15">
      <c r="A19" t="s">
        <v>16</v>
      </c>
      <c r="B19" s="2">
        <f t="shared" si="2"/>
        <v>9</v>
      </c>
      <c r="F19" s="12">
        <v>82</v>
      </c>
      <c r="H19" s="19">
        <v>81</v>
      </c>
      <c r="I19" s="12">
        <v>79</v>
      </c>
      <c r="L19" s="19">
        <v>83</v>
      </c>
      <c r="P19" s="19">
        <v>82</v>
      </c>
      <c r="S19" s="19">
        <v>85</v>
      </c>
      <c r="T19" s="12">
        <v>78</v>
      </c>
      <c r="Y19" s="12">
        <v>74</v>
      </c>
      <c r="AB19" s="12">
        <v>70</v>
      </c>
      <c r="AF19" s="19"/>
    </row>
    <row r="20" spans="1:32" x14ac:dyDescent="0.15">
      <c r="A20" t="s">
        <v>17</v>
      </c>
      <c r="B20" s="2">
        <f t="shared" si="2"/>
        <v>6</v>
      </c>
      <c r="F20" s="12">
        <v>82</v>
      </c>
      <c r="I20" s="12">
        <v>79</v>
      </c>
      <c r="L20" s="19">
        <v>81</v>
      </c>
      <c r="S20" s="19">
        <v>70</v>
      </c>
      <c r="AA20" s="19">
        <v>77</v>
      </c>
      <c r="AE20" s="19">
        <v>81</v>
      </c>
    </row>
    <row r="21" spans="1:32" x14ac:dyDescent="0.15">
      <c r="A21" t="s">
        <v>18</v>
      </c>
      <c r="B21" s="2">
        <f t="shared" si="2"/>
        <v>8</v>
      </c>
      <c r="H21" s="19">
        <v>79</v>
      </c>
      <c r="I21" s="12">
        <v>79</v>
      </c>
      <c r="J21" s="12">
        <v>81</v>
      </c>
      <c r="L21" s="19">
        <v>82</v>
      </c>
      <c r="S21" s="19">
        <v>86</v>
      </c>
      <c r="T21" s="12">
        <v>83</v>
      </c>
      <c r="Z21" s="12">
        <v>79</v>
      </c>
      <c r="AB21" s="12">
        <v>69</v>
      </c>
    </row>
    <row r="22" spans="1:32" x14ac:dyDescent="0.15">
      <c r="A22" t="s">
        <v>19</v>
      </c>
      <c r="B22" s="2">
        <f t="shared" si="2"/>
        <v>5</v>
      </c>
      <c r="F22" s="12">
        <v>79</v>
      </c>
      <c r="H22" s="19">
        <v>74</v>
      </c>
      <c r="I22" s="12">
        <v>73</v>
      </c>
      <c r="M22" s="12">
        <v>76</v>
      </c>
      <c r="S22" s="19">
        <v>80</v>
      </c>
    </row>
    <row r="23" spans="1:32" x14ac:dyDescent="0.15">
      <c r="A23" t="s">
        <v>21</v>
      </c>
      <c r="B23" s="2">
        <f t="shared" si="2"/>
        <v>11</v>
      </c>
      <c r="F23" s="12">
        <v>81</v>
      </c>
      <c r="H23" s="19">
        <v>76</v>
      </c>
      <c r="I23" s="12">
        <v>79</v>
      </c>
      <c r="J23" s="12">
        <v>75</v>
      </c>
      <c r="L23" s="19">
        <v>78</v>
      </c>
      <c r="M23" s="12">
        <v>66</v>
      </c>
      <c r="P23" s="19">
        <v>76</v>
      </c>
      <c r="S23" s="19">
        <v>73</v>
      </c>
      <c r="T23" s="12">
        <v>74</v>
      </c>
      <c r="Z23" s="12">
        <v>75</v>
      </c>
      <c r="AE23" s="19">
        <v>75</v>
      </c>
    </row>
    <row r="24" spans="1:32" x14ac:dyDescent="0.15">
      <c r="A24" t="s">
        <v>22</v>
      </c>
      <c r="B24" s="2">
        <f t="shared" si="2"/>
        <v>11</v>
      </c>
      <c r="H24" s="19">
        <v>80</v>
      </c>
      <c r="I24" s="12">
        <v>73</v>
      </c>
      <c r="J24" s="12">
        <v>75</v>
      </c>
      <c r="L24" s="19">
        <v>74</v>
      </c>
      <c r="M24" s="12">
        <v>78</v>
      </c>
      <c r="P24" s="19">
        <v>73</v>
      </c>
      <c r="S24" s="19">
        <v>77</v>
      </c>
      <c r="Y24" s="12">
        <v>75</v>
      </c>
      <c r="AA24" s="19">
        <v>79</v>
      </c>
      <c r="AB24" s="12">
        <v>78</v>
      </c>
      <c r="AE24" s="19">
        <v>63</v>
      </c>
    </row>
    <row r="25" spans="1:32" x14ac:dyDescent="0.15">
      <c r="A25" t="s">
        <v>23</v>
      </c>
      <c r="B25" s="2">
        <f t="shared" si="2"/>
        <v>4</v>
      </c>
      <c r="F25" s="12">
        <v>79</v>
      </c>
      <c r="P25" s="19">
        <v>74</v>
      </c>
      <c r="S25" s="19">
        <v>0</v>
      </c>
      <c r="AA25" s="19">
        <v>80</v>
      </c>
    </row>
    <row r="26" spans="1:32" x14ac:dyDescent="0.15">
      <c r="A26" t="s">
        <v>24</v>
      </c>
      <c r="B26" s="2">
        <f t="shared" si="2"/>
        <v>9</v>
      </c>
      <c r="H26" s="19">
        <v>77</v>
      </c>
      <c r="I26" s="12">
        <v>70</v>
      </c>
      <c r="J26" s="12">
        <v>73</v>
      </c>
      <c r="L26" s="19">
        <v>81</v>
      </c>
      <c r="P26" s="19">
        <v>77</v>
      </c>
      <c r="S26" s="19">
        <v>78</v>
      </c>
      <c r="T26" s="12">
        <v>71</v>
      </c>
      <c r="Z26" s="12">
        <v>71</v>
      </c>
      <c r="AA26" s="19">
        <v>79</v>
      </c>
    </row>
    <row r="27" spans="1:32" x14ac:dyDescent="0.15">
      <c r="A27" t="s">
        <v>25</v>
      </c>
      <c r="B27" s="2">
        <f t="shared" si="2"/>
        <v>7</v>
      </c>
      <c r="F27" s="12">
        <v>77</v>
      </c>
      <c r="H27" s="19">
        <v>78</v>
      </c>
      <c r="L27" s="19">
        <v>76</v>
      </c>
      <c r="P27" s="19">
        <v>72</v>
      </c>
      <c r="Q27" s="12">
        <v>79</v>
      </c>
      <c r="S27" s="19">
        <v>79</v>
      </c>
      <c r="AA27" s="19">
        <v>73</v>
      </c>
    </row>
    <row r="28" spans="1:32" x14ac:dyDescent="0.15">
      <c r="A28" t="s">
        <v>26</v>
      </c>
      <c r="B28" s="2">
        <f t="shared" si="2"/>
        <v>9</v>
      </c>
      <c r="F28" s="12">
        <v>72</v>
      </c>
      <c r="I28" s="12">
        <v>0</v>
      </c>
      <c r="J28" s="12">
        <v>80</v>
      </c>
      <c r="L28" s="19">
        <v>76</v>
      </c>
      <c r="M28" s="12">
        <v>69</v>
      </c>
      <c r="P28" s="19">
        <v>77</v>
      </c>
      <c r="T28" s="12">
        <v>73</v>
      </c>
      <c r="Z28" s="12">
        <v>81</v>
      </c>
      <c r="AA28" s="19">
        <v>77</v>
      </c>
    </row>
    <row r="29" spans="1:32" x14ac:dyDescent="0.15">
      <c r="A29" t="s">
        <v>27</v>
      </c>
      <c r="B29" s="2">
        <f t="shared" si="2"/>
        <v>11</v>
      </c>
      <c r="F29" s="12">
        <v>82</v>
      </c>
      <c r="H29" s="19">
        <v>81</v>
      </c>
      <c r="J29" s="12">
        <v>82</v>
      </c>
      <c r="L29" s="19">
        <v>82</v>
      </c>
      <c r="M29" s="12">
        <v>78</v>
      </c>
      <c r="P29" s="19">
        <v>82</v>
      </c>
      <c r="Q29" s="12">
        <v>81</v>
      </c>
      <c r="S29" s="19">
        <v>84</v>
      </c>
      <c r="T29" s="12">
        <v>74</v>
      </c>
      <c r="Z29" s="12">
        <v>79</v>
      </c>
      <c r="AB29" s="12">
        <v>77</v>
      </c>
      <c r="AF29" s="19"/>
    </row>
    <row r="30" spans="1:32" x14ac:dyDescent="0.15">
      <c r="A30" t="s">
        <v>28</v>
      </c>
      <c r="B30" s="2">
        <f t="shared" si="2"/>
        <v>5</v>
      </c>
      <c r="S30" s="19">
        <v>69</v>
      </c>
      <c r="T30" s="12">
        <v>69</v>
      </c>
      <c r="Y30" s="12">
        <v>73</v>
      </c>
      <c r="Z30" s="12">
        <v>70</v>
      </c>
      <c r="AB30" s="12">
        <v>74</v>
      </c>
    </row>
    <row r="31" spans="1:32" x14ac:dyDescent="0.15">
      <c r="A31" t="s">
        <v>29</v>
      </c>
      <c r="B31" s="2">
        <f t="shared" si="2"/>
        <v>6</v>
      </c>
      <c r="F31" s="12">
        <v>82</v>
      </c>
      <c r="H31" s="19">
        <v>79</v>
      </c>
      <c r="I31" s="12">
        <v>78</v>
      </c>
      <c r="P31" s="19">
        <v>86</v>
      </c>
      <c r="Q31" s="12">
        <v>71</v>
      </c>
      <c r="AB31" s="12">
        <v>79</v>
      </c>
    </row>
    <row r="32" spans="1:32" x14ac:dyDescent="0.15">
      <c r="A32" t="s">
        <v>30</v>
      </c>
      <c r="B32" s="2">
        <f t="shared" si="2"/>
        <v>5</v>
      </c>
      <c r="F32" s="12">
        <v>78</v>
      </c>
      <c r="H32" s="19">
        <v>77</v>
      </c>
      <c r="M32" s="12">
        <v>70</v>
      </c>
      <c r="AA32" s="19">
        <v>76</v>
      </c>
      <c r="AB32" s="12">
        <v>76</v>
      </c>
    </row>
    <row r="33" spans="1:32" x14ac:dyDescent="0.15">
      <c r="A33" t="s">
        <v>31</v>
      </c>
      <c r="B33" s="2">
        <f t="shared" si="2"/>
        <v>10</v>
      </c>
      <c r="H33" s="19">
        <v>75</v>
      </c>
      <c r="J33" s="12">
        <v>77</v>
      </c>
      <c r="L33" s="19">
        <v>74</v>
      </c>
      <c r="P33" s="19">
        <v>75</v>
      </c>
      <c r="Q33" s="12">
        <v>65</v>
      </c>
      <c r="S33" s="19">
        <v>76</v>
      </c>
      <c r="T33" s="12">
        <v>68</v>
      </c>
      <c r="Z33" s="12">
        <v>85</v>
      </c>
      <c r="AA33" s="19">
        <v>84</v>
      </c>
      <c r="AB33" s="12">
        <v>82</v>
      </c>
    </row>
    <row r="34" spans="1:32" x14ac:dyDescent="0.15">
      <c r="A34" t="s">
        <v>32</v>
      </c>
      <c r="B34" s="2">
        <f t="shared" si="2"/>
        <v>9</v>
      </c>
      <c r="H34" s="19">
        <v>80</v>
      </c>
      <c r="I34" s="12">
        <v>81</v>
      </c>
      <c r="J34" s="12">
        <v>72</v>
      </c>
      <c r="L34" s="19">
        <v>80</v>
      </c>
      <c r="M34" s="12">
        <v>77</v>
      </c>
      <c r="P34" s="19">
        <v>83</v>
      </c>
      <c r="Q34" s="12">
        <v>77</v>
      </c>
      <c r="S34" s="19">
        <v>79</v>
      </c>
      <c r="T34" s="12">
        <v>78</v>
      </c>
    </row>
    <row r="35" spans="1:32" x14ac:dyDescent="0.15">
      <c r="A35" t="s">
        <v>33</v>
      </c>
      <c r="B35" s="2">
        <f t="shared" si="2"/>
        <v>3</v>
      </c>
      <c r="M35" s="12">
        <v>89</v>
      </c>
      <c r="T35" s="12">
        <v>83</v>
      </c>
      <c r="Y35" s="12">
        <v>70</v>
      </c>
      <c r="AF35" s="19"/>
    </row>
    <row r="36" spans="1:32" x14ac:dyDescent="0.15">
      <c r="A36" t="s">
        <v>35</v>
      </c>
      <c r="B36" s="2">
        <f t="shared" si="2"/>
        <v>15</v>
      </c>
      <c r="F36" s="12">
        <v>84</v>
      </c>
      <c r="H36" s="19">
        <v>81</v>
      </c>
      <c r="I36" s="12">
        <v>78</v>
      </c>
      <c r="J36" s="12">
        <v>82</v>
      </c>
      <c r="L36" s="19">
        <v>81</v>
      </c>
      <c r="M36" s="12">
        <v>80</v>
      </c>
      <c r="P36" s="19">
        <v>77</v>
      </c>
      <c r="Q36" s="12">
        <v>77</v>
      </c>
      <c r="S36" s="19">
        <v>78</v>
      </c>
      <c r="T36" s="12">
        <v>75</v>
      </c>
      <c r="Y36" s="12">
        <v>74</v>
      </c>
      <c r="Z36" s="12">
        <v>73</v>
      </c>
      <c r="AA36" s="19">
        <v>82</v>
      </c>
      <c r="AB36" s="12">
        <v>76</v>
      </c>
      <c r="AE36" s="19">
        <v>77</v>
      </c>
    </row>
    <row r="37" spans="1:32" x14ac:dyDescent="0.15">
      <c r="A37" t="s">
        <v>36</v>
      </c>
      <c r="B37" s="2">
        <f t="shared" ref="B37:B68" si="3">COUNT(E37:AI37)</f>
        <v>7</v>
      </c>
      <c r="F37" s="12">
        <v>82</v>
      </c>
      <c r="J37" s="12">
        <v>86</v>
      </c>
      <c r="M37" s="12">
        <v>79</v>
      </c>
      <c r="P37" s="19">
        <v>89</v>
      </c>
      <c r="Q37" s="12">
        <v>74</v>
      </c>
      <c r="S37" s="19">
        <v>81</v>
      </c>
      <c r="AB37" s="12">
        <v>79</v>
      </c>
      <c r="AF37" s="19"/>
    </row>
    <row r="38" spans="1:32" x14ac:dyDescent="0.15">
      <c r="A38" t="s">
        <v>37</v>
      </c>
      <c r="B38" s="2">
        <f t="shared" si="3"/>
        <v>13</v>
      </c>
      <c r="F38" s="12">
        <v>85</v>
      </c>
      <c r="H38" s="19">
        <v>84</v>
      </c>
      <c r="I38" s="12">
        <v>72</v>
      </c>
      <c r="J38" s="12">
        <v>77</v>
      </c>
      <c r="L38" s="19">
        <v>79</v>
      </c>
      <c r="M38" s="12">
        <v>76</v>
      </c>
      <c r="P38" s="19">
        <v>77</v>
      </c>
      <c r="Q38" s="12">
        <v>74</v>
      </c>
      <c r="S38" s="19">
        <v>79</v>
      </c>
      <c r="T38" s="12">
        <v>74</v>
      </c>
      <c r="Z38" s="12">
        <v>73</v>
      </c>
      <c r="AA38" s="19">
        <v>78</v>
      </c>
      <c r="AB38" s="12">
        <v>79</v>
      </c>
      <c r="AF38" s="19"/>
    </row>
    <row r="39" spans="1:32" x14ac:dyDescent="0.15">
      <c r="A39" t="s">
        <v>39</v>
      </c>
      <c r="B39" s="2">
        <f t="shared" si="3"/>
        <v>11</v>
      </c>
      <c r="F39" s="12">
        <v>79</v>
      </c>
      <c r="H39" s="19">
        <v>72</v>
      </c>
      <c r="I39" s="12">
        <v>70</v>
      </c>
      <c r="J39" s="12">
        <v>75</v>
      </c>
      <c r="L39" s="19">
        <v>78</v>
      </c>
      <c r="M39" s="12">
        <v>73</v>
      </c>
      <c r="P39" s="19">
        <v>81</v>
      </c>
      <c r="S39" s="19">
        <v>74</v>
      </c>
      <c r="Z39" s="12">
        <v>79</v>
      </c>
      <c r="AA39" s="19">
        <v>83</v>
      </c>
      <c r="AB39" s="12">
        <v>77</v>
      </c>
    </row>
    <row r="40" spans="1:32" x14ac:dyDescent="0.15">
      <c r="A40" t="s">
        <v>40</v>
      </c>
      <c r="B40" s="2">
        <f t="shared" si="3"/>
        <v>12</v>
      </c>
      <c r="F40" s="12">
        <v>79</v>
      </c>
      <c r="H40" s="19">
        <v>80</v>
      </c>
      <c r="I40" s="12">
        <v>78</v>
      </c>
      <c r="J40" s="12">
        <v>75</v>
      </c>
      <c r="M40" s="12">
        <v>73</v>
      </c>
      <c r="Q40" s="12">
        <v>77</v>
      </c>
      <c r="S40" s="19">
        <v>70</v>
      </c>
      <c r="T40" s="12">
        <v>68</v>
      </c>
      <c r="Y40" s="12">
        <v>82</v>
      </c>
      <c r="Z40" s="12">
        <v>85</v>
      </c>
      <c r="AA40" s="19">
        <v>76</v>
      </c>
      <c r="AB40" s="12">
        <v>71</v>
      </c>
      <c r="AF40" s="19"/>
    </row>
    <row r="41" spans="1:32" x14ac:dyDescent="0.15">
      <c r="A41" t="s">
        <v>41</v>
      </c>
      <c r="B41" s="2">
        <f t="shared" si="3"/>
        <v>4</v>
      </c>
      <c r="S41" s="19">
        <v>75</v>
      </c>
      <c r="T41" s="12">
        <v>80</v>
      </c>
      <c r="Y41" s="12">
        <v>75</v>
      </c>
      <c r="AB41" s="12">
        <v>87</v>
      </c>
    </row>
    <row r="42" spans="1:32" x14ac:dyDescent="0.15">
      <c r="A42" t="s">
        <v>42</v>
      </c>
      <c r="B42" s="2">
        <f t="shared" si="3"/>
        <v>12</v>
      </c>
      <c r="F42" s="12">
        <v>79</v>
      </c>
      <c r="H42" s="19">
        <v>80</v>
      </c>
      <c r="J42" s="12">
        <v>80</v>
      </c>
      <c r="L42" s="19">
        <v>84</v>
      </c>
      <c r="M42" s="12">
        <v>78</v>
      </c>
      <c r="P42" s="19">
        <v>74</v>
      </c>
      <c r="Q42" s="12">
        <v>76</v>
      </c>
      <c r="T42" s="12">
        <v>80</v>
      </c>
      <c r="Y42" s="12">
        <v>70</v>
      </c>
      <c r="Z42" s="12">
        <v>73</v>
      </c>
      <c r="AA42" s="19">
        <v>75</v>
      </c>
      <c r="AE42" s="19">
        <v>79</v>
      </c>
    </row>
    <row r="43" spans="1:32" x14ac:dyDescent="0.15">
      <c r="A43" t="s">
        <v>43</v>
      </c>
      <c r="B43" s="2">
        <f t="shared" si="3"/>
        <v>3</v>
      </c>
      <c r="H43" s="19">
        <v>76</v>
      </c>
      <c r="L43" s="19">
        <v>76</v>
      </c>
      <c r="AB43" s="12">
        <v>79</v>
      </c>
    </row>
    <row r="44" spans="1:32" x14ac:dyDescent="0.15">
      <c r="A44" t="s">
        <v>44</v>
      </c>
      <c r="B44" s="2">
        <f t="shared" si="3"/>
        <v>11</v>
      </c>
      <c r="F44" s="12">
        <v>79</v>
      </c>
      <c r="H44" s="19">
        <v>75</v>
      </c>
      <c r="I44" s="12">
        <v>76</v>
      </c>
      <c r="P44" s="19">
        <v>77</v>
      </c>
      <c r="Q44" s="12">
        <v>73</v>
      </c>
      <c r="S44" s="19">
        <v>69</v>
      </c>
      <c r="T44" s="12">
        <v>74</v>
      </c>
      <c r="Y44" s="12">
        <v>72</v>
      </c>
      <c r="Z44" s="12">
        <v>73</v>
      </c>
      <c r="AA44" s="19">
        <v>75</v>
      </c>
      <c r="AE44" s="19">
        <v>71</v>
      </c>
    </row>
    <row r="45" spans="1:32" x14ac:dyDescent="0.15">
      <c r="A45" t="s">
        <v>45</v>
      </c>
      <c r="B45" s="2">
        <f t="shared" si="3"/>
        <v>2</v>
      </c>
      <c r="M45" s="12">
        <v>76</v>
      </c>
      <c r="P45" s="19">
        <v>76</v>
      </c>
    </row>
    <row r="46" spans="1:32" x14ac:dyDescent="0.15">
      <c r="A46" t="s">
        <v>46</v>
      </c>
      <c r="B46" s="2">
        <f t="shared" si="3"/>
        <v>3</v>
      </c>
      <c r="F46" s="12">
        <v>76</v>
      </c>
      <c r="H46" s="19">
        <v>83</v>
      </c>
      <c r="Q46" s="12">
        <v>76</v>
      </c>
    </row>
    <row r="47" spans="1:32" x14ac:dyDescent="0.15">
      <c r="A47" t="s">
        <v>47</v>
      </c>
      <c r="B47" s="2">
        <f t="shared" si="3"/>
        <v>8</v>
      </c>
      <c r="F47" s="12">
        <v>78</v>
      </c>
      <c r="H47" s="19">
        <v>84</v>
      </c>
      <c r="J47" s="12">
        <v>76</v>
      </c>
      <c r="L47" s="19">
        <v>79</v>
      </c>
      <c r="M47" s="12">
        <v>79</v>
      </c>
      <c r="Y47" s="12">
        <v>68</v>
      </c>
      <c r="Z47" s="12">
        <v>76</v>
      </c>
      <c r="AA47" s="19">
        <v>82</v>
      </c>
    </row>
    <row r="48" spans="1:32" x14ac:dyDescent="0.15">
      <c r="A48" t="s">
        <v>49</v>
      </c>
      <c r="B48" s="2">
        <f t="shared" si="3"/>
        <v>3</v>
      </c>
      <c r="Y48" s="12">
        <v>82</v>
      </c>
      <c r="AA48" s="19">
        <v>75</v>
      </c>
      <c r="AB48" s="12">
        <v>78</v>
      </c>
    </row>
    <row r="49" spans="1:32" x14ac:dyDescent="0.15">
      <c r="A49" t="s">
        <v>52</v>
      </c>
      <c r="B49" s="2">
        <f t="shared" si="3"/>
        <v>2</v>
      </c>
      <c r="I49" s="12">
        <v>71</v>
      </c>
      <c r="J49" s="12">
        <v>79</v>
      </c>
    </row>
    <row r="50" spans="1:32" x14ac:dyDescent="0.15">
      <c r="A50" t="s">
        <v>54</v>
      </c>
      <c r="B50" s="2">
        <f t="shared" si="3"/>
        <v>6</v>
      </c>
      <c r="J50" s="12">
        <v>82</v>
      </c>
      <c r="L50" s="19">
        <v>77</v>
      </c>
      <c r="Q50" s="12">
        <v>77</v>
      </c>
      <c r="Z50" s="12">
        <v>72</v>
      </c>
      <c r="AA50" s="19">
        <v>87</v>
      </c>
      <c r="AB50" s="12">
        <v>78</v>
      </c>
      <c r="AF50" s="19"/>
    </row>
    <row r="51" spans="1:32" x14ac:dyDescent="0.15">
      <c r="A51" t="s">
        <v>55</v>
      </c>
      <c r="B51" s="2">
        <f t="shared" si="3"/>
        <v>1</v>
      </c>
      <c r="J51" s="12">
        <v>80</v>
      </c>
    </row>
    <row r="52" spans="1:32" x14ac:dyDescent="0.15">
      <c r="A52" t="s">
        <v>56</v>
      </c>
      <c r="B52" s="2">
        <f t="shared" si="3"/>
        <v>9</v>
      </c>
      <c r="H52" s="19">
        <v>79</v>
      </c>
      <c r="J52" s="12">
        <v>84</v>
      </c>
      <c r="P52" s="19">
        <v>85</v>
      </c>
      <c r="Q52" s="12">
        <v>79</v>
      </c>
      <c r="S52" s="19">
        <v>73</v>
      </c>
      <c r="T52" s="12">
        <v>76</v>
      </c>
      <c r="Z52" s="12">
        <v>78</v>
      </c>
      <c r="AA52" s="19">
        <v>77</v>
      </c>
      <c r="AB52" s="12">
        <v>73</v>
      </c>
    </row>
    <row r="53" spans="1:32" x14ac:dyDescent="0.15">
      <c r="A53" t="s">
        <v>57</v>
      </c>
      <c r="B53" s="2">
        <f t="shared" si="3"/>
        <v>11</v>
      </c>
      <c r="H53" s="19">
        <v>77</v>
      </c>
      <c r="I53" s="12">
        <v>82</v>
      </c>
      <c r="J53" s="12">
        <v>78</v>
      </c>
      <c r="L53" s="19">
        <v>85</v>
      </c>
      <c r="P53" s="19">
        <v>77</v>
      </c>
      <c r="Q53" s="12">
        <v>85</v>
      </c>
      <c r="S53" s="19">
        <v>82</v>
      </c>
      <c r="T53" s="12">
        <v>82</v>
      </c>
      <c r="Z53" s="12">
        <v>70</v>
      </c>
      <c r="AA53" s="19">
        <v>76</v>
      </c>
      <c r="AB53" s="12">
        <v>71</v>
      </c>
      <c r="AF53" s="19"/>
    </row>
    <row r="54" spans="1:32" x14ac:dyDescent="0.15">
      <c r="A54" t="s">
        <v>58</v>
      </c>
      <c r="B54" s="2">
        <f t="shared" si="3"/>
        <v>10</v>
      </c>
      <c r="F54" s="12">
        <v>81</v>
      </c>
      <c r="H54" s="19">
        <v>83</v>
      </c>
      <c r="I54" s="12">
        <v>67</v>
      </c>
      <c r="L54" s="19">
        <v>75</v>
      </c>
      <c r="N54" s="12">
        <v>70</v>
      </c>
      <c r="P54" s="19">
        <v>72</v>
      </c>
      <c r="Q54" s="12">
        <v>78</v>
      </c>
      <c r="S54" s="19">
        <v>81</v>
      </c>
      <c r="Z54" s="12">
        <v>65</v>
      </c>
      <c r="AA54" s="19">
        <v>80</v>
      </c>
    </row>
    <row r="55" spans="1:32" x14ac:dyDescent="0.15">
      <c r="A55" t="s">
        <v>60</v>
      </c>
      <c r="B55" s="2">
        <f t="shared" si="3"/>
        <v>6</v>
      </c>
      <c r="F55" s="12">
        <v>75</v>
      </c>
      <c r="H55" s="19">
        <v>83</v>
      </c>
      <c r="J55" s="12">
        <v>79</v>
      </c>
      <c r="N55" s="12">
        <v>62</v>
      </c>
      <c r="P55" s="19">
        <v>78</v>
      </c>
      <c r="Y55" s="12">
        <v>78</v>
      </c>
    </row>
    <row r="56" spans="1:32" x14ac:dyDescent="0.15">
      <c r="A56" t="s">
        <v>61</v>
      </c>
      <c r="B56" s="2">
        <f t="shared" si="3"/>
        <v>8</v>
      </c>
      <c r="F56" s="12">
        <v>90</v>
      </c>
      <c r="H56" s="19">
        <v>95</v>
      </c>
      <c r="I56" s="12">
        <v>88</v>
      </c>
      <c r="P56" s="19">
        <v>84</v>
      </c>
      <c r="Q56" s="12">
        <v>86</v>
      </c>
      <c r="T56" s="12">
        <v>83</v>
      </c>
      <c r="Z56" s="12">
        <v>66</v>
      </c>
      <c r="AA56" s="19">
        <v>65</v>
      </c>
      <c r="AF56" s="19"/>
    </row>
    <row r="57" spans="1:32" x14ac:dyDescent="0.15">
      <c r="A57" t="s">
        <v>62</v>
      </c>
      <c r="B57" s="2">
        <f t="shared" si="3"/>
        <v>12</v>
      </c>
      <c r="F57" s="12">
        <v>83</v>
      </c>
      <c r="H57" s="19">
        <v>78</v>
      </c>
      <c r="I57" s="12">
        <v>81</v>
      </c>
      <c r="J57" s="12">
        <v>84</v>
      </c>
      <c r="L57" s="19">
        <v>74</v>
      </c>
      <c r="M57" s="12">
        <v>74</v>
      </c>
      <c r="P57" s="19">
        <v>79</v>
      </c>
      <c r="Q57" s="12">
        <v>74</v>
      </c>
      <c r="S57" s="19">
        <v>0</v>
      </c>
      <c r="T57" s="12">
        <v>79</v>
      </c>
      <c r="AA57" s="19">
        <v>79</v>
      </c>
      <c r="AB57" s="12">
        <v>78</v>
      </c>
    </row>
    <row r="58" spans="1:32" x14ac:dyDescent="0.15">
      <c r="A58" t="s">
        <v>63</v>
      </c>
      <c r="B58" s="2">
        <f t="shared" si="3"/>
        <v>14</v>
      </c>
      <c r="F58" s="12">
        <v>72</v>
      </c>
      <c r="H58" s="19">
        <v>77</v>
      </c>
      <c r="I58" s="12">
        <v>77</v>
      </c>
      <c r="J58" s="12">
        <v>82</v>
      </c>
      <c r="L58" s="19">
        <v>77</v>
      </c>
      <c r="P58" s="19">
        <v>77</v>
      </c>
      <c r="Q58" s="12">
        <v>75</v>
      </c>
      <c r="S58" s="19">
        <v>73</v>
      </c>
      <c r="T58" s="12">
        <v>73</v>
      </c>
      <c r="Y58" s="12">
        <v>75</v>
      </c>
      <c r="Z58" s="12">
        <v>78</v>
      </c>
      <c r="AA58" s="19">
        <v>73</v>
      </c>
      <c r="AB58" s="12">
        <v>66</v>
      </c>
      <c r="AE58" s="19">
        <v>76</v>
      </c>
    </row>
    <row r="59" spans="1:32" x14ac:dyDescent="0.15">
      <c r="A59" t="s">
        <v>64</v>
      </c>
      <c r="B59" s="2">
        <f t="shared" si="3"/>
        <v>9</v>
      </c>
      <c r="M59" s="12">
        <v>77</v>
      </c>
      <c r="P59" s="19">
        <v>83</v>
      </c>
      <c r="Q59" s="12">
        <v>74</v>
      </c>
      <c r="S59" s="19">
        <v>71</v>
      </c>
      <c r="T59" s="12">
        <v>69</v>
      </c>
      <c r="Y59" s="12">
        <v>95</v>
      </c>
      <c r="Z59" s="12">
        <v>78</v>
      </c>
      <c r="AA59" s="19">
        <v>76</v>
      </c>
      <c r="AB59" s="12">
        <v>74</v>
      </c>
      <c r="AF59" s="19"/>
    </row>
    <row r="60" spans="1:32" x14ac:dyDescent="0.15">
      <c r="A60" t="s">
        <v>65</v>
      </c>
      <c r="B60" s="2">
        <f t="shared" si="3"/>
        <v>9</v>
      </c>
      <c r="F60" s="12">
        <v>81</v>
      </c>
      <c r="H60" s="19">
        <v>80</v>
      </c>
      <c r="L60" s="19">
        <v>79</v>
      </c>
      <c r="M60" s="12">
        <v>73</v>
      </c>
      <c r="P60" s="19">
        <v>83</v>
      </c>
      <c r="Q60" s="12">
        <v>66</v>
      </c>
      <c r="S60" s="19">
        <v>79</v>
      </c>
      <c r="Z60" s="12">
        <v>73</v>
      </c>
      <c r="AB60" s="12">
        <v>73</v>
      </c>
    </row>
    <row r="61" spans="1:32" x14ac:dyDescent="0.15">
      <c r="A61" t="s">
        <v>66</v>
      </c>
      <c r="B61" s="2">
        <f t="shared" si="3"/>
        <v>2</v>
      </c>
      <c r="F61" s="12">
        <v>77</v>
      </c>
      <c r="H61" s="19">
        <v>76</v>
      </c>
    </row>
    <row r="62" spans="1:32" x14ac:dyDescent="0.15">
      <c r="A62" t="s">
        <v>67</v>
      </c>
      <c r="B62" s="2">
        <f t="shared" si="3"/>
        <v>5</v>
      </c>
      <c r="F62" s="12">
        <v>89</v>
      </c>
      <c r="J62" s="12">
        <v>80</v>
      </c>
      <c r="M62" s="12">
        <v>92</v>
      </c>
      <c r="T62" s="12">
        <v>94</v>
      </c>
      <c r="AB62" s="12">
        <v>78</v>
      </c>
      <c r="AF62" s="19"/>
    </row>
    <row r="63" spans="1:32" x14ac:dyDescent="0.15">
      <c r="A63" t="s">
        <v>68</v>
      </c>
      <c r="B63" s="2">
        <f t="shared" si="3"/>
        <v>5</v>
      </c>
      <c r="F63" s="12">
        <v>78</v>
      </c>
      <c r="I63" s="12">
        <v>88</v>
      </c>
      <c r="L63" s="19">
        <v>82</v>
      </c>
      <c r="P63" s="19">
        <v>77</v>
      </c>
      <c r="S63" s="19">
        <v>50</v>
      </c>
    </row>
    <row r="64" spans="1:32" x14ac:dyDescent="0.15">
      <c r="A64" t="s">
        <v>69</v>
      </c>
      <c r="B64" s="2">
        <f t="shared" si="3"/>
        <v>4</v>
      </c>
      <c r="J64" s="12">
        <v>81</v>
      </c>
      <c r="M64" s="12">
        <v>86</v>
      </c>
      <c r="P64" s="19">
        <v>77</v>
      </c>
      <c r="Q64" s="12">
        <v>79</v>
      </c>
      <c r="AF64" s="19"/>
    </row>
    <row r="65" spans="1:32" x14ac:dyDescent="0.15">
      <c r="A65" t="s">
        <v>70</v>
      </c>
      <c r="B65" s="2">
        <f t="shared" si="3"/>
        <v>6</v>
      </c>
      <c r="F65" s="12">
        <v>70</v>
      </c>
      <c r="H65" s="19">
        <v>91</v>
      </c>
      <c r="M65" s="12">
        <v>83</v>
      </c>
      <c r="P65" s="19">
        <v>79</v>
      </c>
      <c r="Q65" s="12">
        <v>81</v>
      </c>
      <c r="S65" s="19">
        <v>74</v>
      </c>
      <c r="AF65" s="19"/>
    </row>
    <row r="66" spans="1:32" x14ac:dyDescent="0.15">
      <c r="A66" t="s">
        <v>71</v>
      </c>
      <c r="B66" s="2">
        <f t="shared" si="3"/>
        <v>11</v>
      </c>
      <c r="F66" s="12">
        <v>76</v>
      </c>
      <c r="H66" s="19">
        <v>77</v>
      </c>
      <c r="J66" s="12">
        <v>79</v>
      </c>
      <c r="M66" s="12">
        <v>79</v>
      </c>
      <c r="P66" s="19">
        <v>73</v>
      </c>
      <c r="Q66" s="12">
        <v>76</v>
      </c>
      <c r="S66" s="19">
        <v>82</v>
      </c>
      <c r="T66" s="12">
        <v>71</v>
      </c>
      <c r="Z66" s="12">
        <v>78</v>
      </c>
      <c r="AA66" s="19">
        <v>72</v>
      </c>
      <c r="AE66" s="19">
        <v>75</v>
      </c>
    </row>
    <row r="67" spans="1:32" x14ac:dyDescent="0.15">
      <c r="A67" t="s">
        <v>72</v>
      </c>
      <c r="B67" s="2">
        <f t="shared" si="3"/>
        <v>6</v>
      </c>
      <c r="H67" s="19">
        <v>25</v>
      </c>
      <c r="I67" s="12">
        <v>79</v>
      </c>
      <c r="P67" s="19">
        <v>40</v>
      </c>
      <c r="Q67" s="12">
        <v>83</v>
      </c>
      <c r="S67" s="19">
        <v>80</v>
      </c>
      <c r="AE67" s="19">
        <v>80</v>
      </c>
    </row>
    <row r="68" spans="1:32" x14ac:dyDescent="0.15">
      <c r="A68" t="s">
        <v>73</v>
      </c>
      <c r="B68" s="2">
        <f t="shared" si="3"/>
        <v>1</v>
      </c>
      <c r="H68" s="19">
        <v>83</v>
      </c>
    </row>
    <row r="69" spans="1:32" x14ac:dyDescent="0.15">
      <c r="A69" t="s">
        <v>74</v>
      </c>
      <c r="B69" s="2">
        <f t="shared" ref="B69:B100" si="4">COUNT(E69:AI69)</f>
        <v>5</v>
      </c>
      <c r="H69" s="19">
        <v>74</v>
      </c>
      <c r="I69" s="12">
        <v>74</v>
      </c>
      <c r="M69" s="12">
        <v>76</v>
      </c>
      <c r="Y69" s="12">
        <v>74</v>
      </c>
      <c r="AB69" s="12">
        <v>74</v>
      </c>
      <c r="AF69" s="19"/>
    </row>
    <row r="70" spans="1:32" x14ac:dyDescent="0.15">
      <c r="A70" t="s">
        <v>75</v>
      </c>
      <c r="B70" s="2">
        <f t="shared" si="4"/>
        <v>13</v>
      </c>
      <c r="H70" s="19">
        <v>75</v>
      </c>
      <c r="I70" s="12">
        <v>69</v>
      </c>
      <c r="J70" s="12">
        <v>75</v>
      </c>
      <c r="L70" s="19">
        <v>74</v>
      </c>
      <c r="P70" s="19">
        <v>75</v>
      </c>
      <c r="Q70" s="12">
        <v>73</v>
      </c>
      <c r="S70" s="19">
        <v>73</v>
      </c>
      <c r="T70" s="12">
        <v>67</v>
      </c>
      <c r="Y70" s="12">
        <v>70</v>
      </c>
      <c r="Z70" s="12">
        <v>78</v>
      </c>
      <c r="AA70" s="19">
        <v>71</v>
      </c>
      <c r="AB70" s="12">
        <v>75</v>
      </c>
      <c r="AE70" s="19">
        <v>80</v>
      </c>
    </row>
    <row r="71" spans="1:32" x14ac:dyDescent="0.15">
      <c r="A71" t="s">
        <v>76</v>
      </c>
      <c r="B71" s="2">
        <f t="shared" si="4"/>
        <v>1</v>
      </c>
      <c r="I71" s="12">
        <v>78</v>
      </c>
    </row>
    <row r="72" spans="1:32" x14ac:dyDescent="0.15">
      <c r="A72" t="s">
        <v>77</v>
      </c>
      <c r="B72" s="2">
        <f t="shared" si="4"/>
        <v>10</v>
      </c>
      <c r="F72" s="12">
        <v>74</v>
      </c>
      <c r="H72" s="19">
        <v>73</v>
      </c>
      <c r="L72" s="19">
        <v>73</v>
      </c>
      <c r="M72" s="12">
        <v>73</v>
      </c>
      <c r="P72" s="19">
        <v>71</v>
      </c>
      <c r="Q72" s="12">
        <v>75</v>
      </c>
      <c r="Z72" s="12">
        <v>75</v>
      </c>
      <c r="AA72" s="19">
        <v>77</v>
      </c>
      <c r="AB72" s="12">
        <v>78</v>
      </c>
      <c r="AE72" s="19">
        <v>75</v>
      </c>
    </row>
    <row r="73" spans="1:32" x14ac:dyDescent="0.15">
      <c r="A73" t="s">
        <v>78</v>
      </c>
      <c r="B73" s="2">
        <f t="shared" si="4"/>
        <v>14</v>
      </c>
      <c r="F73" s="12">
        <v>70</v>
      </c>
      <c r="H73" s="19">
        <v>81</v>
      </c>
      <c r="I73" s="12">
        <v>71</v>
      </c>
      <c r="J73" s="12">
        <v>84</v>
      </c>
      <c r="L73" s="19">
        <v>71</v>
      </c>
      <c r="M73" s="12">
        <v>79</v>
      </c>
      <c r="P73" s="19">
        <v>73</v>
      </c>
      <c r="Q73" s="12">
        <v>75</v>
      </c>
      <c r="S73" s="19">
        <v>70</v>
      </c>
      <c r="T73" s="12">
        <v>77</v>
      </c>
      <c r="Z73" s="12">
        <v>70</v>
      </c>
      <c r="AA73" s="19">
        <v>75</v>
      </c>
      <c r="AB73" s="12">
        <v>78</v>
      </c>
      <c r="AE73" s="19">
        <v>79</v>
      </c>
    </row>
    <row r="74" spans="1:32" x14ac:dyDescent="0.15">
      <c r="A74" t="s">
        <v>79</v>
      </c>
      <c r="B74" s="2">
        <f t="shared" si="4"/>
        <v>1</v>
      </c>
      <c r="H74" s="19">
        <v>84</v>
      </c>
    </row>
    <row r="75" spans="1:32" x14ac:dyDescent="0.15">
      <c r="A75" t="s">
        <v>80</v>
      </c>
      <c r="B75" s="2">
        <f t="shared" si="4"/>
        <v>13</v>
      </c>
      <c r="F75" s="12">
        <v>72</v>
      </c>
      <c r="H75" s="19">
        <v>74</v>
      </c>
      <c r="J75" s="12">
        <v>73</v>
      </c>
      <c r="L75" s="19">
        <v>80</v>
      </c>
      <c r="P75" s="19">
        <v>77</v>
      </c>
      <c r="Q75" s="12">
        <v>78</v>
      </c>
      <c r="S75" s="19">
        <v>75</v>
      </c>
      <c r="T75" s="12">
        <v>72</v>
      </c>
      <c r="Y75" s="12">
        <v>78</v>
      </c>
      <c r="Z75" s="12">
        <v>68</v>
      </c>
      <c r="AA75" s="19">
        <v>75</v>
      </c>
      <c r="AB75" s="12">
        <v>82</v>
      </c>
      <c r="AE75" s="19">
        <v>80</v>
      </c>
    </row>
    <row r="76" spans="1:32" x14ac:dyDescent="0.15">
      <c r="A76" t="s">
        <v>81</v>
      </c>
      <c r="B76" s="2">
        <f t="shared" si="4"/>
        <v>1</v>
      </c>
      <c r="H76" s="19">
        <v>80</v>
      </c>
    </row>
    <row r="77" spans="1:32" x14ac:dyDescent="0.15">
      <c r="A77" t="s">
        <v>82</v>
      </c>
      <c r="B77" s="2">
        <f t="shared" si="4"/>
        <v>11</v>
      </c>
      <c r="F77" s="12">
        <v>74</v>
      </c>
      <c r="H77" s="19">
        <v>63</v>
      </c>
      <c r="J77" s="12">
        <v>73</v>
      </c>
      <c r="L77" s="19">
        <v>41</v>
      </c>
      <c r="M77" s="12">
        <v>87</v>
      </c>
      <c r="N77" s="12">
        <v>72</v>
      </c>
      <c r="Q77" s="12">
        <v>72</v>
      </c>
      <c r="S77" s="19">
        <v>81</v>
      </c>
      <c r="T77" s="12">
        <v>76</v>
      </c>
      <c r="Y77" s="12">
        <v>71</v>
      </c>
      <c r="AE77" s="19">
        <v>78</v>
      </c>
    </row>
    <row r="78" spans="1:32" x14ac:dyDescent="0.15">
      <c r="A78" t="s">
        <v>83</v>
      </c>
      <c r="B78" s="2">
        <f t="shared" si="4"/>
        <v>13</v>
      </c>
      <c r="F78" s="12">
        <v>72</v>
      </c>
      <c r="H78" s="19">
        <v>73</v>
      </c>
      <c r="I78" s="12">
        <v>74</v>
      </c>
      <c r="J78" s="12">
        <v>78</v>
      </c>
      <c r="L78" s="19">
        <v>79</v>
      </c>
      <c r="M78" s="12">
        <v>78</v>
      </c>
      <c r="P78" s="19">
        <v>74</v>
      </c>
      <c r="S78" s="19">
        <v>83</v>
      </c>
      <c r="Y78" s="12">
        <v>72</v>
      </c>
      <c r="Z78" s="12">
        <v>71</v>
      </c>
      <c r="AA78" s="19">
        <v>79</v>
      </c>
      <c r="AB78" s="12">
        <v>71</v>
      </c>
      <c r="AE78" s="19">
        <v>74</v>
      </c>
    </row>
    <row r="79" spans="1:32" x14ac:dyDescent="0.15">
      <c r="A79" t="s">
        <v>84</v>
      </c>
      <c r="B79" s="2">
        <f t="shared" si="4"/>
        <v>4</v>
      </c>
      <c r="F79" s="12">
        <v>72</v>
      </c>
      <c r="I79" s="12">
        <v>83</v>
      </c>
      <c r="J79" s="12">
        <v>78</v>
      </c>
      <c r="L79" s="19">
        <v>86</v>
      </c>
    </row>
    <row r="80" spans="1:32" x14ac:dyDescent="0.15">
      <c r="A80" t="s">
        <v>85</v>
      </c>
      <c r="B80" s="2">
        <f t="shared" si="4"/>
        <v>5</v>
      </c>
      <c r="F80" s="12">
        <v>73</v>
      </c>
      <c r="H80" s="19">
        <v>76</v>
      </c>
      <c r="I80" s="12">
        <v>67</v>
      </c>
      <c r="J80" s="12">
        <v>72</v>
      </c>
      <c r="P80" s="19">
        <v>82</v>
      </c>
    </row>
    <row r="81" spans="1:32" x14ac:dyDescent="0.15">
      <c r="A81" t="s">
        <v>86</v>
      </c>
      <c r="B81" s="2">
        <f t="shared" si="4"/>
        <v>6</v>
      </c>
      <c r="P81" s="19">
        <v>84</v>
      </c>
      <c r="Q81" s="12">
        <v>81</v>
      </c>
      <c r="Y81" s="12">
        <v>75</v>
      </c>
      <c r="Z81" s="12">
        <v>71</v>
      </c>
      <c r="AA81" s="19">
        <v>74</v>
      </c>
      <c r="AB81" s="12">
        <v>78</v>
      </c>
    </row>
    <row r="82" spans="1:32" x14ac:dyDescent="0.15">
      <c r="A82" t="s">
        <v>87</v>
      </c>
      <c r="B82" s="2">
        <f t="shared" si="4"/>
        <v>2</v>
      </c>
      <c r="F82" s="12">
        <v>80</v>
      </c>
      <c r="M82" s="12">
        <v>75</v>
      </c>
    </row>
    <row r="83" spans="1:32" x14ac:dyDescent="0.15">
      <c r="A83" t="s">
        <v>88</v>
      </c>
      <c r="B83" s="2">
        <f t="shared" si="4"/>
        <v>12</v>
      </c>
      <c r="F83" s="12">
        <v>76</v>
      </c>
      <c r="H83" s="19">
        <v>84</v>
      </c>
      <c r="I83" s="12">
        <v>73</v>
      </c>
      <c r="L83" s="19">
        <v>77</v>
      </c>
      <c r="P83" s="19">
        <v>79</v>
      </c>
      <c r="Q83" s="12">
        <v>75</v>
      </c>
      <c r="S83" s="19">
        <v>74</v>
      </c>
      <c r="T83" s="12">
        <v>77</v>
      </c>
      <c r="Y83" s="12">
        <v>81</v>
      </c>
      <c r="Z83" s="12">
        <v>79</v>
      </c>
      <c r="AA83" s="19">
        <v>76</v>
      </c>
      <c r="AB83" s="12">
        <v>73</v>
      </c>
    </row>
    <row r="84" spans="1:32" x14ac:dyDescent="0.15">
      <c r="A84" t="s">
        <v>89</v>
      </c>
      <c r="B84" s="2">
        <f t="shared" si="4"/>
        <v>5</v>
      </c>
      <c r="F84" s="12">
        <v>77</v>
      </c>
      <c r="H84" s="19">
        <v>74</v>
      </c>
      <c r="P84" s="19">
        <v>79</v>
      </c>
      <c r="Q84" s="12">
        <v>73</v>
      </c>
      <c r="AB84" s="12">
        <v>74</v>
      </c>
    </row>
    <row r="85" spans="1:32" x14ac:dyDescent="0.15">
      <c r="A85" t="s">
        <v>90</v>
      </c>
      <c r="B85" s="2">
        <f t="shared" si="4"/>
        <v>8</v>
      </c>
      <c r="F85" s="12">
        <v>85</v>
      </c>
      <c r="L85" s="19">
        <v>74</v>
      </c>
      <c r="M85" s="12">
        <v>74</v>
      </c>
      <c r="T85" s="12">
        <v>70</v>
      </c>
      <c r="Y85" s="12">
        <v>75</v>
      </c>
      <c r="Z85" s="12">
        <v>72</v>
      </c>
      <c r="AA85" s="19">
        <v>69</v>
      </c>
      <c r="AB85" s="12">
        <v>72</v>
      </c>
    </row>
    <row r="86" spans="1:32" x14ac:dyDescent="0.15">
      <c r="A86" t="s">
        <v>91</v>
      </c>
      <c r="B86" s="2">
        <f t="shared" si="4"/>
        <v>6</v>
      </c>
      <c r="H86" s="19">
        <v>85</v>
      </c>
      <c r="I86" s="12">
        <v>74</v>
      </c>
      <c r="J86" s="12">
        <v>77</v>
      </c>
      <c r="M86" s="12">
        <v>78</v>
      </c>
      <c r="Q86" s="12">
        <v>70</v>
      </c>
      <c r="T86" s="12">
        <v>80</v>
      </c>
    </row>
    <row r="87" spans="1:32" x14ac:dyDescent="0.15">
      <c r="A87" t="s">
        <v>92</v>
      </c>
      <c r="B87" s="2">
        <f t="shared" si="4"/>
        <v>6</v>
      </c>
      <c r="H87" s="19">
        <v>81</v>
      </c>
      <c r="I87" s="12">
        <v>72</v>
      </c>
      <c r="L87" s="19">
        <v>75</v>
      </c>
      <c r="Q87" s="12">
        <v>68</v>
      </c>
      <c r="AA87" s="19">
        <v>85</v>
      </c>
      <c r="AB87" s="12">
        <v>74</v>
      </c>
    </row>
    <row r="88" spans="1:32" x14ac:dyDescent="0.15">
      <c r="A88" t="s">
        <v>93</v>
      </c>
      <c r="B88" s="2">
        <f t="shared" si="4"/>
        <v>10</v>
      </c>
      <c r="H88" s="19">
        <v>84</v>
      </c>
      <c r="I88" s="12">
        <v>73</v>
      </c>
      <c r="J88" s="12">
        <v>79</v>
      </c>
      <c r="L88" s="19">
        <v>74</v>
      </c>
      <c r="M88" s="12">
        <v>77</v>
      </c>
      <c r="Q88" s="12">
        <v>74</v>
      </c>
      <c r="S88" s="19">
        <v>76</v>
      </c>
      <c r="T88" s="12">
        <v>78</v>
      </c>
      <c r="Z88" s="12">
        <v>75</v>
      </c>
      <c r="AA88" s="19">
        <v>80</v>
      </c>
      <c r="AF88" s="19"/>
    </row>
    <row r="89" spans="1:32" x14ac:dyDescent="0.15">
      <c r="A89" t="s">
        <v>94</v>
      </c>
      <c r="B89" s="2">
        <f t="shared" si="4"/>
        <v>10</v>
      </c>
      <c r="F89" s="12">
        <v>80</v>
      </c>
      <c r="H89" s="19">
        <v>84</v>
      </c>
      <c r="I89" s="12">
        <v>79</v>
      </c>
      <c r="J89" s="12">
        <v>82</v>
      </c>
      <c r="L89" s="19">
        <v>79</v>
      </c>
      <c r="M89" s="12">
        <v>82</v>
      </c>
      <c r="Y89" s="12">
        <v>77</v>
      </c>
      <c r="Z89" s="12">
        <v>83</v>
      </c>
      <c r="AA89" s="19">
        <v>75</v>
      </c>
      <c r="AB89" s="12">
        <v>72</v>
      </c>
      <c r="AF89" s="19"/>
    </row>
    <row r="90" spans="1:32" x14ac:dyDescent="0.15">
      <c r="A90" t="s">
        <v>95</v>
      </c>
      <c r="B90" s="2">
        <f t="shared" si="4"/>
        <v>10</v>
      </c>
      <c r="I90" s="12">
        <v>80</v>
      </c>
      <c r="J90" s="12">
        <v>78</v>
      </c>
      <c r="L90" s="19">
        <v>82</v>
      </c>
      <c r="M90" s="12">
        <v>79</v>
      </c>
      <c r="Q90" s="12">
        <v>73</v>
      </c>
      <c r="S90" s="19">
        <v>77</v>
      </c>
      <c r="Y90" s="12">
        <v>70</v>
      </c>
      <c r="Z90" s="12">
        <v>75</v>
      </c>
      <c r="AA90" s="19">
        <v>67</v>
      </c>
      <c r="AB90" s="12">
        <v>68</v>
      </c>
    </row>
    <row r="91" spans="1:32" x14ac:dyDescent="0.15">
      <c r="A91" t="s">
        <v>97</v>
      </c>
      <c r="B91" s="2">
        <f t="shared" si="4"/>
        <v>8</v>
      </c>
      <c r="H91" s="19">
        <v>81</v>
      </c>
      <c r="I91" s="12">
        <v>84</v>
      </c>
      <c r="L91" s="19">
        <v>86</v>
      </c>
      <c r="M91" s="12">
        <v>79</v>
      </c>
      <c r="P91" s="19">
        <v>84</v>
      </c>
      <c r="S91" s="19">
        <v>78</v>
      </c>
      <c r="T91" s="12">
        <v>77</v>
      </c>
      <c r="AE91" s="19">
        <v>77</v>
      </c>
    </row>
    <row r="92" spans="1:32" x14ac:dyDescent="0.15">
      <c r="A92" t="s">
        <v>98</v>
      </c>
      <c r="B92" s="2">
        <f t="shared" si="4"/>
        <v>6</v>
      </c>
      <c r="F92" s="12">
        <v>84</v>
      </c>
      <c r="H92" s="19">
        <v>85</v>
      </c>
      <c r="J92" s="12">
        <v>76</v>
      </c>
      <c r="L92" s="19">
        <v>84</v>
      </c>
      <c r="M92" s="12">
        <v>71</v>
      </c>
      <c r="Z92" s="12">
        <v>76</v>
      </c>
      <c r="AF92" s="19"/>
    </row>
    <row r="93" spans="1:32" x14ac:dyDescent="0.15">
      <c r="A93" t="s">
        <v>99</v>
      </c>
      <c r="B93" s="2">
        <f t="shared" si="4"/>
        <v>2</v>
      </c>
      <c r="M93" s="12">
        <v>78</v>
      </c>
      <c r="Q93" s="12">
        <v>73</v>
      </c>
    </row>
    <row r="94" spans="1:32" x14ac:dyDescent="0.15">
      <c r="A94" t="s">
        <v>100</v>
      </c>
      <c r="B94" s="2">
        <f t="shared" si="4"/>
        <v>1</v>
      </c>
      <c r="Y94" s="12">
        <v>84</v>
      </c>
    </row>
    <row r="95" spans="1:32" x14ac:dyDescent="0.15">
      <c r="A95" t="s">
        <v>101</v>
      </c>
      <c r="B95" s="2">
        <f t="shared" si="4"/>
        <v>14</v>
      </c>
      <c r="F95" s="12">
        <v>80</v>
      </c>
      <c r="H95" s="19">
        <v>83</v>
      </c>
      <c r="I95" s="12">
        <v>72</v>
      </c>
      <c r="J95" s="12">
        <v>77</v>
      </c>
      <c r="L95" s="19">
        <v>75</v>
      </c>
      <c r="M95" s="12">
        <v>75</v>
      </c>
      <c r="P95" s="19">
        <v>72</v>
      </c>
      <c r="Q95" s="12">
        <v>81</v>
      </c>
      <c r="S95" s="19">
        <v>81</v>
      </c>
      <c r="T95" s="12">
        <v>75</v>
      </c>
      <c r="Y95" s="12">
        <v>76</v>
      </c>
      <c r="Z95" s="12">
        <v>75</v>
      </c>
      <c r="AA95" s="19">
        <v>73</v>
      </c>
      <c r="AE95" s="19">
        <v>76</v>
      </c>
    </row>
    <row r="96" spans="1:32" x14ac:dyDescent="0.15">
      <c r="A96" t="s">
        <v>102</v>
      </c>
      <c r="B96" s="2">
        <f t="shared" si="4"/>
        <v>7</v>
      </c>
      <c r="F96" s="12">
        <v>84</v>
      </c>
      <c r="I96" s="12">
        <v>73</v>
      </c>
      <c r="J96" s="12">
        <v>78</v>
      </c>
      <c r="M96" s="12">
        <v>78</v>
      </c>
      <c r="Q96" s="12">
        <v>80</v>
      </c>
      <c r="S96" s="19">
        <v>65</v>
      </c>
      <c r="AA96" s="19">
        <v>73</v>
      </c>
    </row>
    <row r="97" spans="1:32" x14ac:dyDescent="0.15">
      <c r="A97" t="s">
        <v>106</v>
      </c>
      <c r="B97" s="2">
        <f t="shared" si="4"/>
        <v>7</v>
      </c>
      <c r="H97" s="19">
        <v>78</v>
      </c>
      <c r="L97" s="19">
        <v>75</v>
      </c>
      <c r="Q97" s="12">
        <v>74</v>
      </c>
      <c r="S97" s="19">
        <v>73</v>
      </c>
      <c r="Z97" s="12">
        <v>79</v>
      </c>
      <c r="AA97" s="19">
        <v>79</v>
      </c>
      <c r="AE97" s="19">
        <v>76</v>
      </c>
    </row>
    <row r="98" spans="1:32" x14ac:dyDescent="0.15">
      <c r="A98" t="s">
        <v>107</v>
      </c>
      <c r="B98" s="2">
        <f t="shared" si="4"/>
        <v>15</v>
      </c>
      <c r="F98" s="12">
        <v>81</v>
      </c>
      <c r="H98" s="19">
        <v>79</v>
      </c>
      <c r="I98" s="12">
        <v>74</v>
      </c>
      <c r="J98" s="12">
        <v>77</v>
      </c>
      <c r="L98" s="19">
        <v>73</v>
      </c>
      <c r="M98" s="12">
        <v>73</v>
      </c>
      <c r="P98" s="19">
        <v>74</v>
      </c>
      <c r="Q98" s="12">
        <v>79</v>
      </c>
      <c r="S98" s="19">
        <v>80</v>
      </c>
      <c r="T98" s="12">
        <v>74</v>
      </c>
      <c r="Y98" s="12">
        <v>71</v>
      </c>
      <c r="Z98" s="12">
        <v>73</v>
      </c>
      <c r="AA98" s="19">
        <v>73</v>
      </c>
      <c r="AB98" s="12">
        <v>79</v>
      </c>
      <c r="AE98" s="19">
        <v>81</v>
      </c>
    </row>
    <row r="99" spans="1:32" x14ac:dyDescent="0.15">
      <c r="A99" t="s">
        <v>108</v>
      </c>
      <c r="B99" s="2">
        <f t="shared" si="4"/>
        <v>9</v>
      </c>
      <c r="F99" s="12">
        <v>67</v>
      </c>
      <c r="H99" s="19">
        <v>89</v>
      </c>
      <c r="I99" s="12">
        <v>78</v>
      </c>
      <c r="J99" s="12">
        <v>76</v>
      </c>
      <c r="L99" s="19">
        <v>73</v>
      </c>
      <c r="M99" s="12">
        <v>74</v>
      </c>
      <c r="P99" s="19">
        <v>81</v>
      </c>
      <c r="S99" s="19">
        <v>84</v>
      </c>
      <c r="Z99" s="12">
        <v>76</v>
      </c>
    </row>
    <row r="100" spans="1:32" x14ac:dyDescent="0.15">
      <c r="A100" t="s">
        <v>109</v>
      </c>
      <c r="B100" s="2">
        <f t="shared" si="4"/>
        <v>13</v>
      </c>
      <c r="H100" s="19">
        <v>81</v>
      </c>
      <c r="I100" s="12">
        <v>80</v>
      </c>
      <c r="J100" s="12">
        <v>78</v>
      </c>
      <c r="L100" s="19">
        <v>84</v>
      </c>
      <c r="M100" s="12">
        <v>85</v>
      </c>
      <c r="P100" s="19">
        <v>78</v>
      </c>
      <c r="Q100" s="12">
        <v>78</v>
      </c>
      <c r="S100" s="19">
        <v>74</v>
      </c>
      <c r="T100" s="12">
        <v>74</v>
      </c>
      <c r="Z100" s="12">
        <v>83</v>
      </c>
      <c r="AA100" s="19">
        <v>76</v>
      </c>
      <c r="AB100" s="12">
        <v>83</v>
      </c>
      <c r="AE100" s="19">
        <v>79</v>
      </c>
    </row>
    <row r="101" spans="1:32" x14ac:dyDescent="0.15">
      <c r="A101" t="s">
        <v>111</v>
      </c>
      <c r="B101" s="2">
        <f t="shared" ref="B101:B117" si="5">COUNT(E101:AI101)</f>
        <v>8</v>
      </c>
      <c r="H101" s="19">
        <v>82</v>
      </c>
      <c r="I101" s="12">
        <v>82</v>
      </c>
      <c r="M101" s="12">
        <v>79</v>
      </c>
      <c r="S101" s="19">
        <v>82</v>
      </c>
      <c r="T101" s="12">
        <v>80</v>
      </c>
      <c r="Z101" s="12">
        <v>84</v>
      </c>
      <c r="AA101" s="19">
        <v>73</v>
      </c>
      <c r="AB101" s="12">
        <v>77</v>
      </c>
      <c r="AF101" s="19"/>
    </row>
    <row r="102" spans="1:32" x14ac:dyDescent="0.15">
      <c r="A102" t="s">
        <v>112</v>
      </c>
      <c r="B102" s="2">
        <f t="shared" si="5"/>
        <v>12</v>
      </c>
      <c r="F102" s="12">
        <v>75</v>
      </c>
      <c r="H102" s="19">
        <v>74</v>
      </c>
      <c r="I102" s="12">
        <v>78</v>
      </c>
      <c r="J102" s="12">
        <v>76</v>
      </c>
      <c r="L102" s="19">
        <v>46</v>
      </c>
      <c r="M102" s="12">
        <v>76</v>
      </c>
      <c r="Q102" s="12">
        <v>77</v>
      </c>
      <c r="S102" s="19">
        <v>80</v>
      </c>
      <c r="T102" s="12">
        <v>76</v>
      </c>
      <c r="Z102" s="12">
        <v>76</v>
      </c>
      <c r="AA102" s="19">
        <v>45</v>
      </c>
      <c r="AB102" s="12">
        <v>72</v>
      </c>
      <c r="AF102" s="19"/>
    </row>
    <row r="103" spans="1:32" x14ac:dyDescent="0.15">
      <c r="A103" t="s">
        <v>114</v>
      </c>
      <c r="B103" s="2">
        <f t="shared" si="5"/>
        <v>4</v>
      </c>
      <c r="P103" s="19">
        <v>66</v>
      </c>
      <c r="S103" s="19">
        <v>80</v>
      </c>
      <c r="AA103" s="19">
        <v>70</v>
      </c>
      <c r="AE103" s="19">
        <v>81</v>
      </c>
    </row>
    <row r="104" spans="1:32" x14ac:dyDescent="0.15">
      <c r="A104" t="s">
        <v>115</v>
      </c>
      <c r="B104" s="2">
        <f t="shared" si="5"/>
        <v>5</v>
      </c>
      <c r="L104" s="19">
        <v>75</v>
      </c>
      <c r="P104" s="19">
        <v>79</v>
      </c>
      <c r="Q104" s="12">
        <v>87</v>
      </c>
      <c r="S104" s="19">
        <v>82</v>
      </c>
      <c r="T104" s="12">
        <v>78</v>
      </c>
    </row>
    <row r="105" spans="1:32" x14ac:dyDescent="0.15">
      <c r="A105" t="s">
        <v>116</v>
      </c>
      <c r="B105" s="2">
        <f t="shared" si="5"/>
        <v>5</v>
      </c>
      <c r="L105" s="19">
        <v>67</v>
      </c>
      <c r="P105" s="19">
        <v>78</v>
      </c>
      <c r="S105" s="19">
        <v>48</v>
      </c>
      <c r="T105" s="12">
        <v>73</v>
      </c>
      <c r="Y105" s="12">
        <v>66</v>
      </c>
    </row>
    <row r="106" spans="1:32" x14ac:dyDescent="0.15">
      <c r="A106" t="s">
        <v>117</v>
      </c>
      <c r="B106" s="2">
        <f t="shared" si="5"/>
        <v>11</v>
      </c>
      <c r="F106" s="12">
        <v>77</v>
      </c>
      <c r="H106" s="19">
        <v>80</v>
      </c>
      <c r="I106" s="12">
        <v>74</v>
      </c>
      <c r="J106" s="12">
        <v>78</v>
      </c>
      <c r="L106" s="19">
        <v>87</v>
      </c>
      <c r="P106" s="19">
        <v>81</v>
      </c>
      <c r="Q106" s="12">
        <v>81</v>
      </c>
      <c r="T106" s="12">
        <v>75</v>
      </c>
      <c r="Y106" s="12">
        <v>80</v>
      </c>
      <c r="AA106" s="19">
        <v>83</v>
      </c>
      <c r="AB106" s="12">
        <v>73</v>
      </c>
    </row>
    <row r="107" spans="1:32" x14ac:dyDescent="0.15">
      <c r="A107" t="s">
        <v>118</v>
      </c>
      <c r="B107" s="2">
        <f t="shared" si="5"/>
        <v>5</v>
      </c>
      <c r="F107" s="12">
        <v>83</v>
      </c>
      <c r="J107" s="12">
        <v>80</v>
      </c>
      <c r="M107" s="12">
        <v>84</v>
      </c>
      <c r="AA107" s="19">
        <v>81</v>
      </c>
      <c r="AB107" s="12">
        <v>83</v>
      </c>
      <c r="AF107" s="19"/>
    </row>
    <row r="108" spans="1:32" x14ac:dyDescent="0.15">
      <c r="A108" t="s">
        <v>119</v>
      </c>
      <c r="B108" s="2">
        <f t="shared" si="5"/>
        <v>6</v>
      </c>
      <c r="F108" s="12">
        <v>76</v>
      </c>
      <c r="H108" s="19">
        <v>77</v>
      </c>
      <c r="M108" s="12">
        <v>78</v>
      </c>
      <c r="P108" s="19">
        <v>84</v>
      </c>
      <c r="Q108" s="12">
        <v>77</v>
      </c>
      <c r="S108" s="19">
        <v>78</v>
      </c>
    </row>
    <row r="109" spans="1:32" x14ac:dyDescent="0.15">
      <c r="A109" t="s">
        <v>120</v>
      </c>
      <c r="B109" s="2">
        <f t="shared" si="5"/>
        <v>0</v>
      </c>
    </row>
    <row r="110" spans="1:32" x14ac:dyDescent="0.15">
      <c r="A110" t="s">
        <v>121</v>
      </c>
      <c r="B110" s="2">
        <f t="shared" si="5"/>
        <v>14</v>
      </c>
      <c r="F110" s="12">
        <v>82</v>
      </c>
      <c r="H110" s="19">
        <v>87</v>
      </c>
      <c r="I110" s="12">
        <v>79</v>
      </c>
      <c r="J110" s="12">
        <v>85</v>
      </c>
      <c r="L110" s="19">
        <v>82</v>
      </c>
      <c r="M110" s="12">
        <v>85</v>
      </c>
      <c r="P110" s="19">
        <v>75</v>
      </c>
      <c r="Q110" s="12">
        <v>74</v>
      </c>
      <c r="S110" s="19">
        <v>32</v>
      </c>
      <c r="Y110" s="12">
        <v>83</v>
      </c>
      <c r="Z110" s="12">
        <v>77</v>
      </c>
      <c r="AA110" s="19">
        <v>85</v>
      </c>
      <c r="AB110" s="12">
        <v>85</v>
      </c>
      <c r="AE110" s="19">
        <v>79</v>
      </c>
    </row>
    <row r="111" spans="1:32" x14ac:dyDescent="0.15">
      <c r="A111" t="s">
        <v>122</v>
      </c>
      <c r="B111" s="2">
        <f t="shared" si="5"/>
        <v>5</v>
      </c>
      <c r="H111" s="19">
        <v>81</v>
      </c>
      <c r="L111" s="19">
        <v>71</v>
      </c>
      <c r="P111" s="19">
        <v>82</v>
      </c>
      <c r="Q111" s="12">
        <v>71</v>
      </c>
      <c r="S111" s="19">
        <v>75</v>
      </c>
      <c r="AF111" s="19"/>
    </row>
    <row r="112" spans="1:32" x14ac:dyDescent="0.15">
      <c r="A112" t="s">
        <v>123</v>
      </c>
      <c r="B112" s="2">
        <f t="shared" si="5"/>
        <v>14</v>
      </c>
      <c r="F112" s="12">
        <v>83</v>
      </c>
      <c r="H112" s="19">
        <v>76</v>
      </c>
      <c r="I112" s="12">
        <v>74</v>
      </c>
      <c r="J112" s="12">
        <v>80</v>
      </c>
      <c r="L112" s="19">
        <v>73</v>
      </c>
      <c r="P112" s="19">
        <v>75</v>
      </c>
      <c r="Q112" s="12">
        <v>72</v>
      </c>
      <c r="S112" s="19">
        <v>75</v>
      </c>
      <c r="T112" s="12">
        <v>75</v>
      </c>
      <c r="Y112" s="12">
        <v>81</v>
      </c>
      <c r="Z112" s="12">
        <v>73</v>
      </c>
      <c r="AA112" s="19">
        <v>71</v>
      </c>
      <c r="AB112" s="12">
        <v>78</v>
      </c>
      <c r="AE112" s="19">
        <v>79</v>
      </c>
    </row>
    <row r="113" spans="1:32" x14ac:dyDescent="0.15">
      <c r="A113" t="s">
        <v>124</v>
      </c>
      <c r="B113" s="2">
        <f t="shared" si="5"/>
        <v>13</v>
      </c>
      <c r="F113" s="12">
        <v>76</v>
      </c>
      <c r="H113" s="19">
        <v>76</v>
      </c>
      <c r="I113" s="12">
        <v>76</v>
      </c>
      <c r="L113" s="19">
        <v>82</v>
      </c>
      <c r="M113" s="12">
        <v>81</v>
      </c>
      <c r="P113" s="19">
        <v>76</v>
      </c>
      <c r="Q113" s="12">
        <v>76</v>
      </c>
      <c r="S113" s="19">
        <v>77</v>
      </c>
      <c r="T113" s="12">
        <v>75</v>
      </c>
      <c r="Y113" s="12">
        <v>79</v>
      </c>
      <c r="Z113" s="12">
        <v>76</v>
      </c>
      <c r="AA113" s="19">
        <v>77</v>
      </c>
      <c r="AB113" s="12">
        <v>80</v>
      </c>
      <c r="AF113" s="19"/>
    </row>
    <row r="114" spans="1:32" x14ac:dyDescent="0.15">
      <c r="A114" t="s">
        <v>126</v>
      </c>
      <c r="B114" s="2">
        <f t="shared" si="5"/>
        <v>9</v>
      </c>
      <c r="F114" s="12">
        <v>76</v>
      </c>
      <c r="H114" s="19">
        <v>76</v>
      </c>
      <c r="I114" s="12">
        <v>74</v>
      </c>
      <c r="M114" s="12">
        <v>76</v>
      </c>
      <c r="P114" s="19">
        <v>75</v>
      </c>
      <c r="S114" s="19">
        <v>82</v>
      </c>
      <c r="Z114" s="12">
        <v>75</v>
      </c>
      <c r="AA114" s="19">
        <v>73</v>
      </c>
      <c r="AE114" s="19">
        <v>78</v>
      </c>
    </row>
    <row r="115" spans="1:32" x14ac:dyDescent="0.15">
      <c r="A115" t="s">
        <v>127</v>
      </c>
      <c r="B115" s="2">
        <f t="shared" si="5"/>
        <v>13</v>
      </c>
      <c r="H115" s="19">
        <v>85</v>
      </c>
      <c r="I115" s="12">
        <v>76</v>
      </c>
      <c r="J115" s="12">
        <v>86</v>
      </c>
      <c r="L115" s="19">
        <v>78</v>
      </c>
      <c r="M115" s="12">
        <v>72</v>
      </c>
      <c r="P115" s="19">
        <v>77</v>
      </c>
      <c r="Q115" s="12">
        <v>75</v>
      </c>
      <c r="S115" s="19">
        <v>81</v>
      </c>
      <c r="T115" s="12">
        <v>86</v>
      </c>
      <c r="Y115" s="12">
        <v>74</v>
      </c>
      <c r="Z115" s="12">
        <v>79</v>
      </c>
      <c r="AB115" s="12">
        <v>83</v>
      </c>
      <c r="AE115" s="19">
        <v>80</v>
      </c>
    </row>
    <row r="116" spans="1:32" x14ac:dyDescent="0.15">
      <c r="A116" t="s">
        <v>128</v>
      </c>
      <c r="B116" s="2">
        <f t="shared" si="5"/>
        <v>8</v>
      </c>
      <c r="H116" s="19">
        <v>73</v>
      </c>
      <c r="I116" s="12">
        <v>79</v>
      </c>
      <c r="J116" s="12">
        <v>77</v>
      </c>
      <c r="L116" s="19">
        <v>80</v>
      </c>
      <c r="M116" s="12">
        <v>73</v>
      </c>
      <c r="Q116" s="12">
        <v>82</v>
      </c>
      <c r="S116" s="19">
        <v>81</v>
      </c>
      <c r="Z116" s="12">
        <v>78</v>
      </c>
    </row>
    <row r="117" spans="1:32" x14ac:dyDescent="0.15">
      <c r="A117" t="s">
        <v>129</v>
      </c>
      <c r="B117" s="2">
        <f t="shared" si="5"/>
        <v>6</v>
      </c>
      <c r="J117" s="12">
        <v>78</v>
      </c>
      <c r="M117" s="12">
        <v>85</v>
      </c>
      <c r="P117" s="19">
        <v>71</v>
      </c>
      <c r="T117" s="12">
        <v>74</v>
      </c>
      <c r="AA117" s="19">
        <v>77</v>
      </c>
      <c r="AB117" s="12">
        <v>77</v>
      </c>
    </row>
  </sheetData>
  <autoFilter ref="A4:AI4" xr:uid="{00000000-0009-0000-0000-000002000000}">
    <sortState xmlns:xlrd2="http://schemas.microsoft.com/office/spreadsheetml/2017/richdata2" ref="A5:AI133">
      <sortCondition ref="A4:A133"/>
    </sortState>
  </autoFilter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30"/>
  <sheetViews>
    <sheetView workbookViewId="0"/>
  </sheetViews>
  <sheetFormatPr defaultColWidth="10.78515625" defaultRowHeight="12.75" x14ac:dyDescent="0.15"/>
  <cols>
    <col min="1" max="1" width="19.01171875" bestFit="1" customWidth="1"/>
    <col min="2" max="10" width="9.03515625" bestFit="1" customWidth="1"/>
    <col min="11" max="33" width="9.9765625" bestFit="1" customWidth="1"/>
    <col min="34" max="256" width="8.76171875" customWidth="1"/>
  </cols>
  <sheetData>
    <row r="1" spans="1:33" x14ac:dyDescent="0.15">
      <c r="A1" s="1" t="s">
        <v>0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1" t="s">
        <v>145</v>
      </c>
      <c r="R1" s="1" t="s">
        <v>146</v>
      </c>
      <c r="S1" s="1" t="s">
        <v>147</v>
      </c>
      <c r="T1" s="1" t="s">
        <v>148</v>
      </c>
      <c r="U1" s="1" t="s">
        <v>149</v>
      </c>
      <c r="V1" s="1" t="s">
        <v>150</v>
      </c>
      <c r="W1" s="1" t="s">
        <v>151</v>
      </c>
      <c r="X1" s="1" t="s">
        <v>152</v>
      </c>
      <c r="Y1" s="1" t="s">
        <v>153</v>
      </c>
      <c r="Z1" s="1" t="s">
        <v>154</v>
      </c>
      <c r="AA1" s="1" t="s">
        <v>155</v>
      </c>
      <c r="AB1" s="1" t="s">
        <v>156</v>
      </c>
      <c r="AC1" s="1" t="s">
        <v>157</v>
      </c>
      <c r="AD1" s="1" t="s">
        <v>158</v>
      </c>
      <c r="AE1" s="1" t="s">
        <v>159</v>
      </c>
      <c r="AF1" s="1" t="s">
        <v>160</v>
      </c>
      <c r="AG1" s="1" t="s">
        <v>161</v>
      </c>
    </row>
    <row r="2" spans="1:33" x14ac:dyDescent="0.15">
      <c r="A2" t="s">
        <v>1</v>
      </c>
      <c r="B2">
        <v>0</v>
      </c>
      <c r="F2">
        <v>14</v>
      </c>
      <c r="G2">
        <v>14</v>
      </c>
      <c r="H2">
        <v>14</v>
      </c>
      <c r="I2">
        <v>14</v>
      </c>
      <c r="K2">
        <v>14</v>
      </c>
      <c r="L2">
        <v>14</v>
      </c>
      <c r="N2">
        <v>15</v>
      </c>
      <c r="O2">
        <v>15</v>
      </c>
      <c r="Q2">
        <v>0</v>
      </c>
      <c r="R2">
        <v>15</v>
      </c>
      <c r="T2">
        <v>15</v>
      </c>
      <c r="W2">
        <v>15</v>
      </c>
    </row>
    <row r="3" spans="1:33" x14ac:dyDescent="0.15">
      <c r="A3" t="s">
        <v>2</v>
      </c>
      <c r="D3">
        <v>16</v>
      </c>
      <c r="F3">
        <v>15</v>
      </c>
      <c r="G3">
        <v>15</v>
      </c>
      <c r="K3">
        <v>13</v>
      </c>
      <c r="Q3">
        <v>13</v>
      </c>
      <c r="R3">
        <v>13</v>
      </c>
    </row>
    <row r="4" spans="1:33" x14ac:dyDescent="0.15">
      <c r="A4" t="s">
        <v>3</v>
      </c>
      <c r="B4">
        <v>0</v>
      </c>
      <c r="D4">
        <v>17</v>
      </c>
      <c r="H4">
        <v>16</v>
      </c>
      <c r="I4">
        <v>16</v>
      </c>
      <c r="K4">
        <v>16</v>
      </c>
      <c r="L4">
        <v>16</v>
      </c>
      <c r="N4">
        <v>15</v>
      </c>
      <c r="Q4">
        <v>15</v>
      </c>
      <c r="R4">
        <v>14</v>
      </c>
      <c r="T4">
        <v>14</v>
      </c>
      <c r="V4">
        <v>14</v>
      </c>
      <c r="W4">
        <v>14</v>
      </c>
      <c r="X4">
        <v>14</v>
      </c>
      <c r="Y4">
        <v>14</v>
      </c>
      <c r="Z4">
        <v>14</v>
      </c>
      <c r="AE4">
        <v>14</v>
      </c>
      <c r="AF4">
        <v>14</v>
      </c>
    </row>
    <row r="5" spans="1:33" x14ac:dyDescent="0.15">
      <c r="A5" t="s">
        <v>4</v>
      </c>
      <c r="L5">
        <v>14</v>
      </c>
      <c r="O5">
        <v>14</v>
      </c>
      <c r="Q5">
        <v>14</v>
      </c>
      <c r="R5">
        <v>13</v>
      </c>
      <c r="T5">
        <v>14</v>
      </c>
      <c r="V5">
        <v>14</v>
      </c>
      <c r="W5">
        <v>14</v>
      </c>
      <c r="X5">
        <v>13</v>
      </c>
      <c r="Y5">
        <v>15</v>
      </c>
    </row>
    <row r="6" spans="1:33" x14ac:dyDescent="0.15">
      <c r="A6" t="s">
        <v>5</v>
      </c>
      <c r="B6">
        <v>0</v>
      </c>
      <c r="D6">
        <v>9</v>
      </c>
      <c r="E6">
        <v>9</v>
      </c>
      <c r="F6">
        <v>9</v>
      </c>
      <c r="G6">
        <v>9</v>
      </c>
      <c r="H6">
        <v>10</v>
      </c>
      <c r="K6">
        <v>11</v>
      </c>
      <c r="N6">
        <v>12</v>
      </c>
      <c r="T6">
        <v>12</v>
      </c>
      <c r="V6">
        <v>12</v>
      </c>
      <c r="X6">
        <v>12</v>
      </c>
      <c r="Y6">
        <v>12</v>
      </c>
      <c r="AC6">
        <v>12</v>
      </c>
      <c r="AE6">
        <v>12</v>
      </c>
      <c r="AF6">
        <v>12</v>
      </c>
    </row>
    <row r="7" spans="1:33" x14ac:dyDescent="0.15">
      <c r="A7" t="s">
        <v>6</v>
      </c>
    </row>
    <row r="8" spans="1:33" x14ac:dyDescent="0.15">
      <c r="A8" t="s">
        <v>7</v>
      </c>
      <c r="B8">
        <v>0</v>
      </c>
      <c r="D8">
        <v>10</v>
      </c>
      <c r="E8">
        <v>10</v>
      </c>
      <c r="F8">
        <v>10</v>
      </c>
      <c r="H8">
        <v>10</v>
      </c>
      <c r="I8">
        <v>10</v>
      </c>
      <c r="K8">
        <v>10</v>
      </c>
      <c r="L8">
        <v>10</v>
      </c>
      <c r="N8">
        <v>11</v>
      </c>
      <c r="R8">
        <v>12</v>
      </c>
      <c r="T8">
        <v>13</v>
      </c>
      <c r="V8">
        <v>13</v>
      </c>
      <c r="W8">
        <v>13</v>
      </c>
      <c r="X8">
        <v>13</v>
      </c>
      <c r="Y8">
        <v>12</v>
      </c>
      <c r="Z8">
        <v>12</v>
      </c>
      <c r="AC8">
        <v>12</v>
      </c>
      <c r="AE8">
        <v>12</v>
      </c>
      <c r="AF8">
        <v>12</v>
      </c>
    </row>
    <row r="9" spans="1:33" x14ac:dyDescent="0.15">
      <c r="A9" t="s">
        <v>8</v>
      </c>
      <c r="D9">
        <v>9</v>
      </c>
      <c r="E9">
        <v>10</v>
      </c>
      <c r="F9">
        <v>10</v>
      </c>
      <c r="G9">
        <v>10</v>
      </c>
      <c r="H9">
        <v>11</v>
      </c>
      <c r="I9">
        <v>11</v>
      </c>
      <c r="K9">
        <v>7</v>
      </c>
      <c r="N9">
        <v>11</v>
      </c>
      <c r="O9">
        <v>7</v>
      </c>
      <c r="Q9">
        <v>10</v>
      </c>
      <c r="T9">
        <v>10</v>
      </c>
      <c r="W9">
        <v>11</v>
      </c>
      <c r="X9">
        <v>11</v>
      </c>
      <c r="Z9">
        <v>11</v>
      </c>
      <c r="AC9">
        <v>12</v>
      </c>
      <c r="AE9">
        <v>12</v>
      </c>
      <c r="AF9">
        <v>12</v>
      </c>
    </row>
    <row r="10" spans="1:33" x14ac:dyDescent="0.15">
      <c r="A10" t="s">
        <v>9</v>
      </c>
      <c r="E10">
        <v>16</v>
      </c>
      <c r="AC10">
        <v>16</v>
      </c>
      <c r="AE10">
        <v>0</v>
      </c>
    </row>
    <row r="11" spans="1:33" x14ac:dyDescent="0.15">
      <c r="A11" t="s">
        <v>10</v>
      </c>
      <c r="B11">
        <v>0</v>
      </c>
      <c r="D11">
        <v>9</v>
      </c>
      <c r="E11">
        <v>9</v>
      </c>
      <c r="F11">
        <v>9</v>
      </c>
      <c r="G11">
        <v>9</v>
      </c>
      <c r="H11">
        <v>9</v>
      </c>
      <c r="L11">
        <v>9</v>
      </c>
      <c r="R11">
        <v>9</v>
      </c>
      <c r="T11">
        <v>9</v>
      </c>
      <c r="V11">
        <v>8</v>
      </c>
      <c r="W11">
        <v>8</v>
      </c>
      <c r="X11">
        <v>8</v>
      </c>
      <c r="Z11">
        <v>8</v>
      </c>
    </row>
    <row r="12" spans="1:33" x14ac:dyDescent="0.15">
      <c r="A12" t="s">
        <v>11</v>
      </c>
      <c r="E12">
        <v>10</v>
      </c>
    </row>
    <row r="13" spans="1:33" x14ac:dyDescent="0.15">
      <c r="A13" t="s">
        <v>12</v>
      </c>
      <c r="D13">
        <v>17</v>
      </c>
      <c r="F13">
        <v>17</v>
      </c>
      <c r="G13">
        <v>17</v>
      </c>
      <c r="H13">
        <v>18</v>
      </c>
      <c r="I13">
        <v>18</v>
      </c>
      <c r="K13">
        <v>16</v>
      </c>
      <c r="L13">
        <v>18</v>
      </c>
      <c r="R13">
        <v>18</v>
      </c>
      <c r="T13">
        <v>18</v>
      </c>
      <c r="V13">
        <v>18</v>
      </c>
      <c r="W13">
        <v>15</v>
      </c>
      <c r="X13">
        <v>19</v>
      </c>
      <c r="Y13">
        <v>19</v>
      </c>
      <c r="AC13">
        <v>20</v>
      </c>
      <c r="AE13">
        <v>20</v>
      </c>
      <c r="AF13">
        <v>20</v>
      </c>
    </row>
    <row r="14" spans="1:33" x14ac:dyDescent="0.15">
      <c r="A14" t="s">
        <v>13</v>
      </c>
      <c r="B14">
        <v>0</v>
      </c>
      <c r="D14">
        <v>4</v>
      </c>
      <c r="E14">
        <v>4</v>
      </c>
      <c r="F14">
        <v>5</v>
      </c>
      <c r="G14">
        <v>5</v>
      </c>
      <c r="H14">
        <v>6</v>
      </c>
      <c r="K14">
        <v>6</v>
      </c>
      <c r="L14">
        <v>6</v>
      </c>
      <c r="O14">
        <v>7</v>
      </c>
      <c r="Q14">
        <v>4</v>
      </c>
      <c r="R14">
        <v>5</v>
      </c>
      <c r="T14">
        <v>4</v>
      </c>
      <c r="W14">
        <v>4</v>
      </c>
      <c r="X14">
        <v>3</v>
      </c>
      <c r="Z14">
        <v>3</v>
      </c>
      <c r="AC14">
        <v>4</v>
      </c>
      <c r="AF14">
        <v>5</v>
      </c>
    </row>
    <row r="15" spans="1:33" x14ac:dyDescent="0.15">
      <c r="A15" t="s">
        <v>14</v>
      </c>
      <c r="B15">
        <v>0</v>
      </c>
      <c r="D15">
        <v>10</v>
      </c>
      <c r="E15">
        <v>11</v>
      </c>
      <c r="F15">
        <v>11</v>
      </c>
      <c r="G15">
        <v>11</v>
      </c>
      <c r="H15">
        <v>12</v>
      </c>
      <c r="I15">
        <v>12</v>
      </c>
      <c r="K15">
        <v>12</v>
      </c>
      <c r="L15">
        <v>11</v>
      </c>
      <c r="N15">
        <v>10</v>
      </c>
      <c r="O15">
        <v>10</v>
      </c>
      <c r="Q15">
        <v>10</v>
      </c>
      <c r="R15">
        <v>10</v>
      </c>
      <c r="T15">
        <v>10</v>
      </c>
      <c r="V15">
        <v>10</v>
      </c>
      <c r="W15">
        <v>10</v>
      </c>
      <c r="X15">
        <v>10</v>
      </c>
      <c r="Y15">
        <v>9</v>
      </c>
      <c r="Z15">
        <v>9</v>
      </c>
      <c r="AC15">
        <v>8</v>
      </c>
      <c r="AE15">
        <v>7</v>
      </c>
      <c r="AF15">
        <v>8</v>
      </c>
    </row>
    <row r="16" spans="1:33" x14ac:dyDescent="0.15">
      <c r="A16" t="s">
        <v>15</v>
      </c>
      <c r="D16">
        <v>11</v>
      </c>
      <c r="E16">
        <v>11</v>
      </c>
      <c r="F16">
        <v>11</v>
      </c>
      <c r="G16">
        <v>11</v>
      </c>
      <c r="H16">
        <v>11</v>
      </c>
      <c r="I16">
        <v>11</v>
      </c>
      <c r="K16">
        <v>10</v>
      </c>
      <c r="N16">
        <v>9</v>
      </c>
      <c r="Q16">
        <v>11</v>
      </c>
      <c r="R16">
        <v>10</v>
      </c>
      <c r="T16">
        <v>10</v>
      </c>
      <c r="W16">
        <v>10</v>
      </c>
      <c r="X16">
        <v>9</v>
      </c>
      <c r="Y16">
        <v>7</v>
      </c>
      <c r="Z16">
        <v>8</v>
      </c>
      <c r="AC16">
        <v>7</v>
      </c>
      <c r="AE16">
        <v>0</v>
      </c>
      <c r="AF16">
        <v>11</v>
      </c>
    </row>
    <row r="17" spans="1:32" x14ac:dyDescent="0.15">
      <c r="A17" t="s">
        <v>16</v>
      </c>
      <c r="B17">
        <v>0</v>
      </c>
      <c r="E17">
        <v>17</v>
      </c>
      <c r="F17">
        <v>17</v>
      </c>
      <c r="G17">
        <v>16</v>
      </c>
      <c r="H17">
        <v>17</v>
      </c>
      <c r="K17">
        <v>18</v>
      </c>
      <c r="N17">
        <v>18</v>
      </c>
      <c r="Q17">
        <v>18</v>
      </c>
      <c r="R17">
        <v>18</v>
      </c>
      <c r="V17">
        <v>18</v>
      </c>
      <c r="W17">
        <v>18</v>
      </c>
      <c r="Z17">
        <v>19</v>
      </c>
      <c r="AC17">
        <v>19</v>
      </c>
      <c r="AE17">
        <v>20</v>
      </c>
      <c r="AF17">
        <v>20</v>
      </c>
    </row>
    <row r="18" spans="1:32" x14ac:dyDescent="0.15">
      <c r="A18" t="s">
        <v>17</v>
      </c>
      <c r="B18">
        <v>0</v>
      </c>
      <c r="D18">
        <v>13</v>
      </c>
      <c r="E18">
        <v>13</v>
      </c>
      <c r="F18">
        <v>13</v>
      </c>
      <c r="H18">
        <v>13</v>
      </c>
      <c r="K18">
        <v>14</v>
      </c>
      <c r="Q18">
        <v>14</v>
      </c>
      <c r="V18">
        <v>13</v>
      </c>
      <c r="Y18">
        <v>13</v>
      </c>
      <c r="AC18">
        <v>14</v>
      </c>
      <c r="AE18">
        <v>14</v>
      </c>
      <c r="AF18">
        <v>14</v>
      </c>
    </row>
    <row r="19" spans="1:32" x14ac:dyDescent="0.15">
      <c r="A19" t="s">
        <v>18</v>
      </c>
      <c r="D19">
        <v>16</v>
      </c>
      <c r="G19">
        <v>15</v>
      </c>
      <c r="H19">
        <v>16</v>
      </c>
      <c r="I19">
        <v>17</v>
      </c>
      <c r="K19">
        <v>16</v>
      </c>
      <c r="Q19">
        <v>18</v>
      </c>
      <c r="R19">
        <v>18</v>
      </c>
      <c r="T19">
        <v>19</v>
      </c>
      <c r="X19">
        <v>21</v>
      </c>
      <c r="Z19">
        <v>21</v>
      </c>
      <c r="AE19">
        <v>20</v>
      </c>
      <c r="AF19">
        <v>20</v>
      </c>
    </row>
    <row r="20" spans="1:32" x14ac:dyDescent="0.15">
      <c r="A20" t="s">
        <v>19</v>
      </c>
      <c r="D20">
        <v>3</v>
      </c>
      <c r="E20">
        <v>3</v>
      </c>
      <c r="G20">
        <v>2</v>
      </c>
      <c r="H20">
        <v>3</v>
      </c>
      <c r="L20">
        <v>3</v>
      </c>
      <c r="Q20">
        <v>5</v>
      </c>
    </row>
    <row r="21" spans="1:32" x14ac:dyDescent="0.15">
      <c r="A21" t="s">
        <v>20</v>
      </c>
    </row>
    <row r="22" spans="1:32" x14ac:dyDescent="0.15">
      <c r="A22" t="s">
        <v>21</v>
      </c>
      <c r="B22">
        <v>0</v>
      </c>
      <c r="D22">
        <v>3</v>
      </c>
      <c r="E22">
        <v>3</v>
      </c>
      <c r="G22">
        <v>4</v>
      </c>
      <c r="H22">
        <v>4</v>
      </c>
      <c r="I22">
        <v>4</v>
      </c>
      <c r="K22">
        <v>4</v>
      </c>
      <c r="L22">
        <v>5</v>
      </c>
      <c r="N22">
        <v>5</v>
      </c>
      <c r="Q22">
        <v>4</v>
      </c>
      <c r="R22">
        <v>4</v>
      </c>
      <c r="T22">
        <v>4</v>
      </c>
      <c r="X22">
        <v>3</v>
      </c>
      <c r="AC22">
        <v>3</v>
      </c>
      <c r="AE22">
        <v>3</v>
      </c>
      <c r="AF22">
        <v>2</v>
      </c>
    </row>
    <row r="23" spans="1:32" x14ac:dyDescent="0.15">
      <c r="A23" t="s">
        <v>22</v>
      </c>
      <c r="D23">
        <v>9</v>
      </c>
      <c r="F23">
        <v>9</v>
      </c>
      <c r="G23">
        <v>9</v>
      </c>
      <c r="H23">
        <v>9</v>
      </c>
      <c r="I23">
        <v>8</v>
      </c>
      <c r="K23">
        <v>9</v>
      </c>
      <c r="L23">
        <v>9</v>
      </c>
      <c r="N23">
        <v>9</v>
      </c>
      <c r="Q23">
        <v>8</v>
      </c>
      <c r="T23">
        <v>8</v>
      </c>
      <c r="V23">
        <v>7</v>
      </c>
      <c r="W23">
        <v>7</v>
      </c>
      <c r="Y23">
        <v>8</v>
      </c>
      <c r="Z23">
        <v>8</v>
      </c>
      <c r="AC23">
        <v>10</v>
      </c>
      <c r="AF23">
        <v>7</v>
      </c>
    </row>
    <row r="24" spans="1:32" x14ac:dyDescent="0.15">
      <c r="A24" t="s">
        <v>23</v>
      </c>
      <c r="E24">
        <v>24</v>
      </c>
      <c r="N24">
        <v>23</v>
      </c>
      <c r="Q24">
        <v>0</v>
      </c>
      <c r="T24">
        <v>24</v>
      </c>
      <c r="Y24">
        <v>24</v>
      </c>
    </row>
    <row r="25" spans="1:32" x14ac:dyDescent="0.15">
      <c r="A25" t="s">
        <v>24</v>
      </c>
      <c r="D25">
        <v>16</v>
      </c>
      <c r="G25">
        <v>16</v>
      </c>
      <c r="H25">
        <v>16</v>
      </c>
      <c r="I25">
        <v>16</v>
      </c>
      <c r="K25">
        <v>16</v>
      </c>
      <c r="N25">
        <v>16</v>
      </c>
      <c r="Q25">
        <v>16</v>
      </c>
      <c r="R25">
        <v>16</v>
      </c>
      <c r="T25">
        <v>16</v>
      </c>
      <c r="X25">
        <v>17</v>
      </c>
      <c r="Y25">
        <v>16</v>
      </c>
      <c r="AE25">
        <v>17</v>
      </c>
      <c r="AF25">
        <v>17</v>
      </c>
    </row>
    <row r="26" spans="1:32" x14ac:dyDescent="0.15">
      <c r="A26" t="s">
        <v>25</v>
      </c>
      <c r="D26">
        <v>5</v>
      </c>
      <c r="E26">
        <v>4</v>
      </c>
      <c r="F26">
        <v>4</v>
      </c>
      <c r="G26">
        <v>5</v>
      </c>
      <c r="K26">
        <v>4</v>
      </c>
      <c r="N26">
        <v>5</v>
      </c>
      <c r="O26">
        <v>4</v>
      </c>
      <c r="Q26">
        <v>3</v>
      </c>
      <c r="Y26">
        <v>5</v>
      </c>
      <c r="AF26">
        <v>7</v>
      </c>
    </row>
    <row r="27" spans="1:32" x14ac:dyDescent="0.15">
      <c r="A27" t="s">
        <v>26</v>
      </c>
      <c r="B27">
        <v>0</v>
      </c>
      <c r="D27">
        <v>10</v>
      </c>
      <c r="E27">
        <v>10</v>
      </c>
      <c r="H27">
        <v>0</v>
      </c>
      <c r="I27">
        <v>8</v>
      </c>
      <c r="K27">
        <v>9</v>
      </c>
      <c r="L27">
        <v>9</v>
      </c>
      <c r="N27">
        <v>8</v>
      </c>
      <c r="R27">
        <v>8</v>
      </c>
      <c r="T27">
        <v>8</v>
      </c>
      <c r="X27">
        <v>9</v>
      </c>
      <c r="Y27">
        <v>8</v>
      </c>
      <c r="AF27">
        <v>8</v>
      </c>
    </row>
    <row r="28" spans="1:32" x14ac:dyDescent="0.15">
      <c r="A28" t="s">
        <v>27</v>
      </c>
      <c r="D28">
        <v>17</v>
      </c>
      <c r="E28">
        <v>17</v>
      </c>
      <c r="F28">
        <v>17</v>
      </c>
      <c r="G28">
        <v>17</v>
      </c>
      <c r="I28">
        <v>17</v>
      </c>
      <c r="K28">
        <v>18</v>
      </c>
      <c r="L28">
        <v>18</v>
      </c>
      <c r="N28">
        <v>19</v>
      </c>
      <c r="O28">
        <v>19</v>
      </c>
      <c r="Q28">
        <v>19</v>
      </c>
      <c r="R28">
        <v>19</v>
      </c>
      <c r="T28">
        <v>19</v>
      </c>
      <c r="X28">
        <v>20</v>
      </c>
      <c r="Z28">
        <v>20</v>
      </c>
      <c r="AC28">
        <v>21</v>
      </c>
    </row>
    <row r="29" spans="1:32" x14ac:dyDescent="0.15">
      <c r="A29" t="s">
        <v>28</v>
      </c>
      <c r="Q29">
        <v>8</v>
      </c>
      <c r="R29">
        <v>8</v>
      </c>
      <c r="T29">
        <v>7</v>
      </c>
      <c r="W29">
        <v>7</v>
      </c>
      <c r="X29">
        <v>7</v>
      </c>
      <c r="Z29">
        <v>6</v>
      </c>
      <c r="AE29">
        <v>7</v>
      </c>
    </row>
    <row r="30" spans="1:32" x14ac:dyDescent="0.15">
      <c r="A30" t="s">
        <v>29</v>
      </c>
      <c r="B30">
        <v>0</v>
      </c>
      <c r="D30">
        <v>13</v>
      </c>
      <c r="E30">
        <v>13</v>
      </c>
      <c r="G30">
        <v>13</v>
      </c>
      <c r="H30">
        <v>13</v>
      </c>
      <c r="N30">
        <v>14</v>
      </c>
      <c r="O30">
        <v>14</v>
      </c>
      <c r="Z30">
        <v>14</v>
      </c>
    </row>
    <row r="31" spans="1:32" x14ac:dyDescent="0.15">
      <c r="A31" t="s">
        <v>30</v>
      </c>
      <c r="D31">
        <v>4</v>
      </c>
      <c r="E31">
        <v>4</v>
      </c>
      <c r="F31">
        <v>5</v>
      </c>
      <c r="G31">
        <v>5</v>
      </c>
      <c r="L31">
        <v>6</v>
      </c>
      <c r="Y31">
        <v>4</v>
      </c>
      <c r="Z31">
        <v>4</v>
      </c>
    </row>
    <row r="32" spans="1:32" x14ac:dyDescent="0.15">
      <c r="A32" t="s">
        <v>31</v>
      </c>
      <c r="B32">
        <v>0</v>
      </c>
      <c r="D32">
        <v>19</v>
      </c>
      <c r="F32">
        <v>19</v>
      </c>
      <c r="G32">
        <v>19</v>
      </c>
      <c r="I32">
        <v>18</v>
      </c>
      <c r="K32">
        <v>19</v>
      </c>
      <c r="N32">
        <v>19</v>
      </c>
      <c r="O32">
        <v>19</v>
      </c>
      <c r="Q32">
        <v>16</v>
      </c>
      <c r="R32">
        <v>16</v>
      </c>
      <c r="T32">
        <v>15</v>
      </c>
      <c r="V32">
        <v>15</v>
      </c>
      <c r="X32">
        <v>15</v>
      </c>
      <c r="Y32">
        <v>15</v>
      </c>
      <c r="Z32">
        <v>15</v>
      </c>
      <c r="AE32">
        <v>15</v>
      </c>
      <c r="AF32">
        <v>15</v>
      </c>
    </row>
    <row r="33" spans="1:32" x14ac:dyDescent="0.15">
      <c r="A33" t="s">
        <v>32</v>
      </c>
      <c r="B33">
        <v>0</v>
      </c>
      <c r="D33">
        <v>14</v>
      </c>
      <c r="F33">
        <v>14</v>
      </c>
      <c r="G33">
        <v>14</v>
      </c>
      <c r="H33">
        <v>14</v>
      </c>
      <c r="I33">
        <v>14</v>
      </c>
      <c r="K33">
        <v>14</v>
      </c>
      <c r="L33">
        <v>14</v>
      </c>
      <c r="N33">
        <v>13</v>
      </c>
      <c r="O33">
        <v>13</v>
      </c>
      <c r="Q33">
        <v>14</v>
      </c>
      <c r="R33">
        <v>14</v>
      </c>
      <c r="T33">
        <v>15</v>
      </c>
      <c r="AF33">
        <v>15</v>
      </c>
    </row>
    <row r="34" spans="1:32" x14ac:dyDescent="0.15">
      <c r="A34" t="s">
        <v>33</v>
      </c>
      <c r="B34">
        <v>0</v>
      </c>
      <c r="D34">
        <v>11</v>
      </c>
      <c r="F34">
        <v>11</v>
      </c>
      <c r="L34">
        <v>11</v>
      </c>
      <c r="R34">
        <v>12</v>
      </c>
      <c r="T34">
        <v>13</v>
      </c>
      <c r="V34">
        <v>13</v>
      </c>
      <c r="W34">
        <v>13</v>
      </c>
      <c r="AC34">
        <v>11</v>
      </c>
      <c r="AF34">
        <v>11</v>
      </c>
    </row>
    <row r="35" spans="1:32" x14ac:dyDescent="0.15">
      <c r="A35" t="s">
        <v>34</v>
      </c>
      <c r="D35">
        <v>4</v>
      </c>
    </row>
    <row r="36" spans="1:32" x14ac:dyDescent="0.15">
      <c r="A36" t="s">
        <v>35</v>
      </c>
      <c r="B36">
        <v>0</v>
      </c>
      <c r="D36">
        <v>11</v>
      </c>
      <c r="E36">
        <v>11</v>
      </c>
      <c r="G36">
        <v>11</v>
      </c>
      <c r="H36">
        <v>12</v>
      </c>
      <c r="I36">
        <v>12</v>
      </c>
      <c r="K36">
        <v>12</v>
      </c>
      <c r="L36">
        <v>12</v>
      </c>
      <c r="N36">
        <v>13</v>
      </c>
      <c r="O36">
        <v>13</v>
      </c>
      <c r="Q36">
        <v>15</v>
      </c>
      <c r="R36">
        <v>15</v>
      </c>
      <c r="T36">
        <v>15</v>
      </c>
      <c r="W36">
        <v>16</v>
      </c>
      <c r="X36">
        <v>16</v>
      </c>
      <c r="Y36">
        <v>16</v>
      </c>
      <c r="Z36">
        <v>16</v>
      </c>
      <c r="AC36">
        <v>16</v>
      </c>
      <c r="AE36">
        <v>0</v>
      </c>
    </row>
    <row r="37" spans="1:32" x14ac:dyDescent="0.15">
      <c r="A37" t="s">
        <v>36</v>
      </c>
      <c r="D37">
        <v>14</v>
      </c>
      <c r="E37">
        <v>14</v>
      </c>
      <c r="I37">
        <v>14</v>
      </c>
      <c r="L37">
        <v>14</v>
      </c>
      <c r="N37">
        <v>14</v>
      </c>
      <c r="O37">
        <v>14</v>
      </c>
      <c r="Q37">
        <v>15</v>
      </c>
      <c r="T37">
        <v>15</v>
      </c>
      <c r="V37">
        <v>14</v>
      </c>
      <c r="Z37">
        <v>15</v>
      </c>
      <c r="AC37">
        <v>15</v>
      </c>
    </row>
    <row r="38" spans="1:32" x14ac:dyDescent="0.15">
      <c r="A38" t="s">
        <v>37</v>
      </c>
      <c r="B38">
        <v>0</v>
      </c>
      <c r="D38">
        <v>13</v>
      </c>
      <c r="E38">
        <v>13</v>
      </c>
      <c r="G38">
        <v>14</v>
      </c>
      <c r="H38">
        <v>14</v>
      </c>
      <c r="I38">
        <v>14</v>
      </c>
      <c r="K38">
        <v>15</v>
      </c>
      <c r="L38">
        <v>15</v>
      </c>
      <c r="N38">
        <v>15</v>
      </c>
      <c r="O38">
        <v>15</v>
      </c>
      <c r="Q38">
        <v>15</v>
      </c>
      <c r="R38">
        <v>16</v>
      </c>
      <c r="T38">
        <v>16</v>
      </c>
      <c r="X38">
        <v>12</v>
      </c>
      <c r="Y38">
        <v>12</v>
      </c>
      <c r="Z38">
        <v>12</v>
      </c>
      <c r="AC38">
        <v>12</v>
      </c>
      <c r="AE38">
        <v>12</v>
      </c>
    </row>
    <row r="39" spans="1:32" x14ac:dyDescent="0.15">
      <c r="A39" t="s">
        <v>38</v>
      </c>
    </row>
    <row r="40" spans="1:32" x14ac:dyDescent="0.15">
      <c r="A40" t="s">
        <v>39</v>
      </c>
      <c r="B40">
        <v>0</v>
      </c>
      <c r="D40">
        <v>17</v>
      </c>
      <c r="E40">
        <v>17</v>
      </c>
      <c r="G40">
        <v>18</v>
      </c>
      <c r="H40">
        <v>17</v>
      </c>
      <c r="I40">
        <v>17</v>
      </c>
      <c r="K40">
        <v>18</v>
      </c>
      <c r="L40">
        <v>18</v>
      </c>
      <c r="N40">
        <v>17</v>
      </c>
      <c r="Q40">
        <v>17</v>
      </c>
      <c r="T40">
        <v>17</v>
      </c>
      <c r="V40">
        <v>17</v>
      </c>
      <c r="X40">
        <v>17</v>
      </c>
      <c r="Y40">
        <v>17</v>
      </c>
      <c r="Z40">
        <v>18</v>
      </c>
      <c r="AF40">
        <v>17</v>
      </c>
    </row>
    <row r="41" spans="1:32" x14ac:dyDescent="0.15">
      <c r="A41" t="s">
        <v>40</v>
      </c>
      <c r="D41">
        <v>15</v>
      </c>
      <c r="E41">
        <v>15</v>
      </c>
      <c r="F41">
        <v>15</v>
      </c>
      <c r="G41">
        <v>15</v>
      </c>
      <c r="H41">
        <v>15</v>
      </c>
      <c r="I41">
        <v>16</v>
      </c>
      <c r="L41">
        <v>17</v>
      </c>
      <c r="M41">
        <v>16</v>
      </c>
      <c r="O41">
        <v>15</v>
      </c>
      <c r="Q41">
        <v>16</v>
      </c>
      <c r="R41">
        <v>16</v>
      </c>
      <c r="V41">
        <v>15</v>
      </c>
      <c r="W41">
        <v>14</v>
      </c>
      <c r="X41">
        <v>15</v>
      </c>
      <c r="Y41">
        <v>16</v>
      </c>
      <c r="Z41">
        <v>17</v>
      </c>
      <c r="AC41">
        <v>14</v>
      </c>
      <c r="AE41">
        <v>15</v>
      </c>
      <c r="AF41">
        <v>15</v>
      </c>
    </row>
    <row r="42" spans="1:32" x14ac:dyDescent="0.15">
      <c r="A42" t="s">
        <v>41</v>
      </c>
      <c r="Q42">
        <v>16</v>
      </c>
      <c r="R42">
        <v>16</v>
      </c>
      <c r="V42">
        <v>17</v>
      </c>
      <c r="W42">
        <v>18</v>
      </c>
      <c r="Z42">
        <v>19</v>
      </c>
    </row>
    <row r="43" spans="1:32" x14ac:dyDescent="0.15">
      <c r="A43" t="s">
        <v>42</v>
      </c>
      <c r="B43">
        <v>0</v>
      </c>
      <c r="D43">
        <v>13</v>
      </c>
      <c r="E43">
        <v>13</v>
      </c>
      <c r="F43">
        <v>13</v>
      </c>
      <c r="G43">
        <v>13</v>
      </c>
      <c r="I43">
        <v>13</v>
      </c>
      <c r="K43">
        <v>13</v>
      </c>
      <c r="L43">
        <v>13</v>
      </c>
      <c r="N43">
        <v>14</v>
      </c>
      <c r="O43">
        <v>14</v>
      </c>
      <c r="R43">
        <v>14</v>
      </c>
      <c r="T43">
        <v>14</v>
      </c>
      <c r="W43">
        <v>15</v>
      </c>
      <c r="X43">
        <v>14</v>
      </c>
      <c r="Y43">
        <v>14</v>
      </c>
      <c r="AC43">
        <v>13</v>
      </c>
    </row>
    <row r="44" spans="1:32" x14ac:dyDescent="0.15">
      <c r="A44" t="s">
        <v>43</v>
      </c>
      <c r="B44">
        <v>0</v>
      </c>
      <c r="D44">
        <v>16</v>
      </c>
      <c r="G44">
        <v>16</v>
      </c>
      <c r="K44">
        <v>14</v>
      </c>
      <c r="V44">
        <v>11</v>
      </c>
      <c r="Z44">
        <v>10</v>
      </c>
      <c r="AF44">
        <v>9</v>
      </c>
    </row>
    <row r="45" spans="1:32" x14ac:dyDescent="0.15">
      <c r="A45" t="s">
        <v>44</v>
      </c>
      <c r="B45">
        <v>0</v>
      </c>
      <c r="D45">
        <v>2</v>
      </c>
      <c r="E45">
        <v>2</v>
      </c>
      <c r="F45">
        <v>2</v>
      </c>
      <c r="G45">
        <v>2</v>
      </c>
      <c r="H45">
        <v>1</v>
      </c>
      <c r="N45">
        <v>1</v>
      </c>
      <c r="O45">
        <v>1</v>
      </c>
      <c r="Q45">
        <v>1</v>
      </c>
      <c r="R45">
        <v>0</v>
      </c>
      <c r="T45">
        <v>0</v>
      </c>
      <c r="W45">
        <v>1</v>
      </c>
      <c r="X45">
        <v>1</v>
      </c>
      <c r="Y45">
        <v>1</v>
      </c>
      <c r="AC45">
        <v>1</v>
      </c>
      <c r="AE45">
        <v>1</v>
      </c>
      <c r="AF45">
        <v>1</v>
      </c>
    </row>
    <row r="46" spans="1:32" x14ac:dyDescent="0.15">
      <c r="A46" t="s">
        <v>45</v>
      </c>
      <c r="D46">
        <v>1</v>
      </c>
      <c r="L46">
        <v>1</v>
      </c>
      <c r="N46">
        <v>1</v>
      </c>
    </row>
    <row r="47" spans="1:32" x14ac:dyDescent="0.15">
      <c r="A47" t="s">
        <v>46</v>
      </c>
      <c r="D47">
        <v>14</v>
      </c>
      <c r="E47">
        <v>14</v>
      </c>
      <c r="G47">
        <v>14</v>
      </c>
      <c r="O47">
        <v>15</v>
      </c>
      <c r="AF47">
        <v>14</v>
      </c>
    </row>
    <row r="48" spans="1:32" x14ac:dyDescent="0.15">
      <c r="A48" t="s">
        <v>47</v>
      </c>
      <c r="B48">
        <v>0</v>
      </c>
      <c r="D48">
        <v>19</v>
      </c>
      <c r="E48">
        <v>19</v>
      </c>
      <c r="F48">
        <v>0</v>
      </c>
      <c r="G48">
        <v>19</v>
      </c>
      <c r="H48">
        <v>0</v>
      </c>
      <c r="I48">
        <v>19</v>
      </c>
      <c r="K48">
        <v>19</v>
      </c>
      <c r="L48">
        <v>20</v>
      </c>
      <c r="T48">
        <v>0</v>
      </c>
      <c r="V48">
        <v>20</v>
      </c>
      <c r="W48">
        <v>20</v>
      </c>
      <c r="X48">
        <v>19</v>
      </c>
      <c r="Y48">
        <v>17</v>
      </c>
      <c r="AE48">
        <v>17</v>
      </c>
    </row>
    <row r="49" spans="1:32" x14ac:dyDescent="0.15">
      <c r="A49" t="s">
        <v>48</v>
      </c>
      <c r="D49">
        <v>1</v>
      </c>
    </row>
    <row r="50" spans="1:32" x14ac:dyDescent="0.15">
      <c r="A50" t="s">
        <v>49</v>
      </c>
      <c r="T50">
        <v>16</v>
      </c>
      <c r="V50">
        <v>17</v>
      </c>
      <c r="W50">
        <v>17</v>
      </c>
      <c r="Y50">
        <v>17</v>
      </c>
      <c r="Z50">
        <v>17</v>
      </c>
      <c r="AE50">
        <v>17</v>
      </c>
    </row>
    <row r="51" spans="1:32" x14ac:dyDescent="0.15">
      <c r="A51" t="s">
        <v>50</v>
      </c>
      <c r="B51">
        <v>0</v>
      </c>
      <c r="H51">
        <v>0</v>
      </c>
    </row>
    <row r="52" spans="1:32" x14ac:dyDescent="0.15">
      <c r="A52" t="s">
        <v>51</v>
      </c>
      <c r="B52">
        <v>0</v>
      </c>
      <c r="D52">
        <v>8</v>
      </c>
    </row>
    <row r="53" spans="1:32" x14ac:dyDescent="0.15">
      <c r="A53" t="s">
        <v>52</v>
      </c>
      <c r="H53">
        <v>13</v>
      </c>
      <c r="I53">
        <v>12</v>
      </c>
    </row>
    <row r="54" spans="1:32" x14ac:dyDescent="0.15">
      <c r="A54" t="s">
        <v>53</v>
      </c>
    </row>
    <row r="55" spans="1:32" x14ac:dyDescent="0.15">
      <c r="A55" t="s">
        <v>54</v>
      </c>
      <c r="I55">
        <v>13</v>
      </c>
      <c r="K55">
        <v>14</v>
      </c>
      <c r="O55">
        <v>15</v>
      </c>
      <c r="X55">
        <v>14</v>
      </c>
      <c r="Y55">
        <v>14</v>
      </c>
      <c r="Z55">
        <v>14</v>
      </c>
      <c r="AC55">
        <v>14</v>
      </c>
      <c r="AF55">
        <v>14</v>
      </c>
    </row>
    <row r="56" spans="1:32" x14ac:dyDescent="0.15">
      <c r="A56" t="s">
        <v>55</v>
      </c>
      <c r="F56">
        <v>6</v>
      </c>
      <c r="I56">
        <v>7</v>
      </c>
    </row>
    <row r="57" spans="1:32" x14ac:dyDescent="0.15">
      <c r="A57" t="s">
        <v>56</v>
      </c>
      <c r="B57">
        <v>0</v>
      </c>
      <c r="D57">
        <v>10</v>
      </c>
      <c r="G57">
        <v>9</v>
      </c>
      <c r="I57">
        <v>9</v>
      </c>
      <c r="N57">
        <v>10</v>
      </c>
      <c r="O57">
        <v>10</v>
      </c>
      <c r="Q57">
        <v>10</v>
      </c>
      <c r="R57">
        <v>9</v>
      </c>
      <c r="T57">
        <v>9</v>
      </c>
      <c r="V57">
        <v>11</v>
      </c>
      <c r="X57">
        <v>10</v>
      </c>
      <c r="Y57">
        <v>10</v>
      </c>
      <c r="Z57">
        <v>10</v>
      </c>
      <c r="AF57">
        <v>8</v>
      </c>
    </row>
    <row r="58" spans="1:32" x14ac:dyDescent="0.15">
      <c r="A58" t="s">
        <v>57</v>
      </c>
      <c r="B58">
        <v>0</v>
      </c>
      <c r="D58">
        <v>10</v>
      </c>
      <c r="F58">
        <v>0</v>
      </c>
      <c r="G58">
        <v>11</v>
      </c>
      <c r="H58">
        <v>11</v>
      </c>
      <c r="I58">
        <v>11</v>
      </c>
      <c r="K58">
        <v>11</v>
      </c>
      <c r="N58">
        <v>11</v>
      </c>
      <c r="O58">
        <v>11</v>
      </c>
      <c r="Q58">
        <v>11</v>
      </c>
      <c r="R58">
        <v>11</v>
      </c>
      <c r="T58">
        <v>11</v>
      </c>
      <c r="V58">
        <v>11</v>
      </c>
      <c r="X58">
        <v>12</v>
      </c>
      <c r="Y58">
        <v>11</v>
      </c>
      <c r="Z58">
        <v>11</v>
      </c>
      <c r="AC58">
        <v>11</v>
      </c>
      <c r="AE58">
        <v>10</v>
      </c>
      <c r="AF58">
        <v>10</v>
      </c>
    </row>
    <row r="59" spans="1:32" x14ac:dyDescent="0.15">
      <c r="A59" t="s">
        <v>58</v>
      </c>
      <c r="B59">
        <v>0</v>
      </c>
      <c r="E59">
        <v>21</v>
      </c>
      <c r="F59">
        <v>21</v>
      </c>
      <c r="G59">
        <v>21</v>
      </c>
      <c r="H59">
        <v>21</v>
      </c>
      <c r="K59">
        <v>18</v>
      </c>
      <c r="M59">
        <v>20</v>
      </c>
      <c r="N59">
        <v>20</v>
      </c>
      <c r="O59">
        <v>20</v>
      </c>
      <c r="Q59">
        <v>20</v>
      </c>
      <c r="T59">
        <v>0</v>
      </c>
      <c r="V59">
        <v>20</v>
      </c>
      <c r="X59">
        <v>17</v>
      </c>
      <c r="Y59">
        <v>20</v>
      </c>
      <c r="AE59">
        <v>0</v>
      </c>
      <c r="AF59">
        <v>20</v>
      </c>
    </row>
    <row r="60" spans="1:32" x14ac:dyDescent="0.15">
      <c r="A60" t="s">
        <v>59</v>
      </c>
    </row>
    <row r="61" spans="1:32" x14ac:dyDescent="0.15">
      <c r="A61" t="s">
        <v>60</v>
      </c>
      <c r="E61">
        <v>14</v>
      </c>
      <c r="G61">
        <v>16</v>
      </c>
      <c r="I61">
        <v>16</v>
      </c>
      <c r="M61">
        <v>16</v>
      </c>
      <c r="N61">
        <v>13</v>
      </c>
      <c r="W61">
        <v>12</v>
      </c>
    </row>
    <row r="62" spans="1:32" x14ac:dyDescent="0.15">
      <c r="A62" t="s">
        <v>61</v>
      </c>
      <c r="B62">
        <v>0</v>
      </c>
      <c r="D62">
        <v>14</v>
      </c>
      <c r="E62">
        <v>20</v>
      </c>
      <c r="G62">
        <v>22</v>
      </c>
      <c r="H62">
        <v>24</v>
      </c>
      <c r="N62">
        <v>31</v>
      </c>
      <c r="O62">
        <v>31</v>
      </c>
      <c r="R62">
        <v>33</v>
      </c>
      <c r="T62">
        <v>33</v>
      </c>
      <c r="X62">
        <v>33</v>
      </c>
      <c r="Y62">
        <v>30</v>
      </c>
      <c r="AC62">
        <v>27</v>
      </c>
      <c r="AF62">
        <v>27</v>
      </c>
    </row>
    <row r="63" spans="1:32" x14ac:dyDescent="0.15">
      <c r="A63" t="s">
        <v>62</v>
      </c>
      <c r="B63">
        <v>0</v>
      </c>
      <c r="E63">
        <v>13</v>
      </c>
      <c r="F63">
        <v>13</v>
      </c>
      <c r="G63">
        <v>13</v>
      </c>
      <c r="H63">
        <v>13</v>
      </c>
      <c r="I63">
        <v>14</v>
      </c>
      <c r="K63">
        <v>15</v>
      </c>
      <c r="L63">
        <v>15</v>
      </c>
      <c r="N63">
        <v>16</v>
      </c>
      <c r="O63">
        <v>16</v>
      </c>
      <c r="Q63">
        <v>0</v>
      </c>
      <c r="R63">
        <v>16</v>
      </c>
      <c r="Y63">
        <v>15</v>
      </c>
      <c r="Z63">
        <v>15</v>
      </c>
      <c r="AE63">
        <v>16</v>
      </c>
      <c r="AF63">
        <v>16</v>
      </c>
    </row>
    <row r="64" spans="1:32" x14ac:dyDescent="0.15">
      <c r="A64" t="s">
        <v>63</v>
      </c>
      <c r="B64">
        <v>0</v>
      </c>
      <c r="D64">
        <v>15</v>
      </c>
      <c r="E64">
        <v>15</v>
      </c>
      <c r="F64">
        <v>15</v>
      </c>
      <c r="G64">
        <v>15</v>
      </c>
      <c r="H64">
        <v>15</v>
      </c>
      <c r="I64">
        <v>15</v>
      </c>
      <c r="K64">
        <v>16</v>
      </c>
      <c r="N64">
        <v>18</v>
      </c>
      <c r="O64">
        <v>18</v>
      </c>
      <c r="Q64">
        <v>17</v>
      </c>
      <c r="R64">
        <v>17</v>
      </c>
      <c r="T64">
        <v>18</v>
      </c>
      <c r="V64">
        <v>17</v>
      </c>
      <c r="W64">
        <v>17</v>
      </c>
      <c r="X64">
        <v>17</v>
      </c>
      <c r="Y64">
        <v>17</v>
      </c>
      <c r="Z64">
        <v>17</v>
      </c>
      <c r="AC64">
        <v>15</v>
      </c>
      <c r="AE64">
        <v>14</v>
      </c>
      <c r="AF64">
        <v>15</v>
      </c>
    </row>
    <row r="65" spans="1:32" x14ac:dyDescent="0.15">
      <c r="A65" t="s">
        <v>64</v>
      </c>
      <c r="L65">
        <v>17</v>
      </c>
      <c r="N65">
        <v>17</v>
      </c>
      <c r="O65">
        <v>16</v>
      </c>
      <c r="Q65">
        <v>15</v>
      </c>
      <c r="R65">
        <v>15</v>
      </c>
      <c r="T65">
        <v>15</v>
      </c>
      <c r="V65">
        <v>15</v>
      </c>
      <c r="W65">
        <v>14</v>
      </c>
      <c r="X65">
        <v>14</v>
      </c>
      <c r="Y65">
        <v>14</v>
      </c>
      <c r="Z65">
        <v>14</v>
      </c>
      <c r="AC65">
        <v>14</v>
      </c>
      <c r="AF65">
        <v>15</v>
      </c>
    </row>
    <row r="66" spans="1:32" x14ac:dyDescent="0.15">
      <c r="A66" t="s">
        <v>65</v>
      </c>
      <c r="D66">
        <v>6</v>
      </c>
      <c r="E66">
        <v>6</v>
      </c>
      <c r="F66">
        <v>6</v>
      </c>
      <c r="G66">
        <v>6</v>
      </c>
      <c r="K66">
        <v>7</v>
      </c>
      <c r="L66">
        <v>8</v>
      </c>
      <c r="N66">
        <v>6</v>
      </c>
      <c r="O66">
        <v>6</v>
      </c>
      <c r="Q66">
        <v>4</v>
      </c>
      <c r="T66">
        <v>5</v>
      </c>
      <c r="V66">
        <v>5</v>
      </c>
      <c r="X66">
        <v>6</v>
      </c>
      <c r="Z66">
        <v>6</v>
      </c>
      <c r="AF66">
        <v>7</v>
      </c>
    </row>
    <row r="67" spans="1:32" x14ac:dyDescent="0.15">
      <c r="A67" t="s">
        <v>66</v>
      </c>
      <c r="B67">
        <v>0</v>
      </c>
      <c r="D67">
        <v>18</v>
      </c>
      <c r="E67">
        <v>18</v>
      </c>
      <c r="F67">
        <v>18</v>
      </c>
      <c r="G67">
        <v>18</v>
      </c>
    </row>
    <row r="68" spans="1:32" x14ac:dyDescent="0.15">
      <c r="A68" t="s">
        <v>67</v>
      </c>
      <c r="B68">
        <v>0</v>
      </c>
      <c r="D68">
        <v>29</v>
      </c>
      <c r="E68">
        <v>29</v>
      </c>
      <c r="F68">
        <v>29</v>
      </c>
      <c r="I68">
        <v>29</v>
      </c>
      <c r="L68">
        <v>29</v>
      </c>
      <c r="R68">
        <v>30</v>
      </c>
      <c r="Z68">
        <v>30</v>
      </c>
      <c r="AC68">
        <v>30</v>
      </c>
      <c r="AE68">
        <v>17</v>
      </c>
      <c r="AF68">
        <v>30</v>
      </c>
    </row>
    <row r="69" spans="1:32" x14ac:dyDescent="0.15">
      <c r="A69" t="s">
        <v>68</v>
      </c>
      <c r="E69">
        <v>12</v>
      </c>
      <c r="H69">
        <v>12</v>
      </c>
      <c r="K69">
        <v>12</v>
      </c>
      <c r="N69">
        <v>12</v>
      </c>
      <c r="Q69">
        <v>8</v>
      </c>
    </row>
    <row r="70" spans="1:32" x14ac:dyDescent="0.15">
      <c r="A70" t="s">
        <v>69</v>
      </c>
      <c r="B70">
        <v>0</v>
      </c>
      <c r="D70">
        <v>12</v>
      </c>
      <c r="F70">
        <v>12</v>
      </c>
      <c r="I70">
        <v>12</v>
      </c>
      <c r="L70">
        <v>13</v>
      </c>
      <c r="N70">
        <v>13</v>
      </c>
      <c r="O70">
        <v>13</v>
      </c>
      <c r="AC70">
        <v>14</v>
      </c>
      <c r="AF70">
        <v>15</v>
      </c>
    </row>
    <row r="71" spans="1:32" x14ac:dyDescent="0.15">
      <c r="A71" t="s">
        <v>70</v>
      </c>
      <c r="D71">
        <v>16</v>
      </c>
      <c r="E71">
        <v>16</v>
      </c>
      <c r="F71">
        <v>15</v>
      </c>
      <c r="G71">
        <v>15</v>
      </c>
      <c r="L71">
        <v>16</v>
      </c>
      <c r="N71">
        <v>17</v>
      </c>
      <c r="O71">
        <v>17</v>
      </c>
      <c r="Q71">
        <v>18</v>
      </c>
      <c r="T71">
        <v>18</v>
      </c>
      <c r="V71">
        <v>18</v>
      </c>
      <c r="AC71">
        <v>17</v>
      </c>
    </row>
    <row r="72" spans="1:32" x14ac:dyDescent="0.15">
      <c r="A72" t="s">
        <v>71</v>
      </c>
      <c r="B72">
        <v>0</v>
      </c>
      <c r="D72">
        <v>13</v>
      </c>
      <c r="E72">
        <v>12</v>
      </c>
      <c r="F72">
        <v>12</v>
      </c>
      <c r="G72">
        <v>12</v>
      </c>
      <c r="I72">
        <v>12</v>
      </c>
      <c r="L72">
        <v>11</v>
      </c>
      <c r="N72">
        <v>10</v>
      </c>
      <c r="O72">
        <v>11</v>
      </c>
      <c r="Q72">
        <v>11</v>
      </c>
      <c r="R72">
        <v>11</v>
      </c>
      <c r="T72">
        <v>11</v>
      </c>
      <c r="V72">
        <v>11</v>
      </c>
      <c r="X72">
        <v>10</v>
      </c>
      <c r="Y72">
        <v>10</v>
      </c>
      <c r="AC72">
        <v>11</v>
      </c>
    </row>
    <row r="73" spans="1:32" x14ac:dyDescent="0.15">
      <c r="A73" t="s">
        <v>72</v>
      </c>
      <c r="B73">
        <v>0</v>
      </c>
      <c r="D73">
        <v>17</v>
      </c>
      <c r="G73">
        <v>4</v>
      </c>
      <c r="H73">
        <v>16</v>
      </c>
      <c r="N73">
        <v>8</v>
      </c>
      <c r="O73">
        <v>17</v>
      </c>
      <c r="Q73">
        <v>17</v>
      </c>
      <c r="AC73">
        <v>21</v>
      </c>
    </row>
    <row r="74" spans="1:32" x14ac:dyDescent="0.15">
      <c r="A74" t="s">
        <v>73</v>
      </c>
      <c r="G74">
        <v>24</v>
      </c>
    </row>
    <row r="75" spans="1:32" x14ac:dyDescent="0.15">
      <c r="A75" t="s">
        <v>74</v>
      </c>
      <c r="G75">
        <v>24</v>
      </c>
      <c r="H75">
        <v>24</v>
      </c>
      <c r="L75">
        <v>24</v>
      </c>
      <c r="T75">
        <v>24</v>
      </c>
      <c r="V75">
        <v>23</v>
      </c>
      <c r="W75">
        <v>23</v>
      </c>
      <c r="Z75">
        <v>23</v>
      </c>
      <c r="AC75">
        <v>23</v>
      </c>
    </row>
    <row r="76" spans="1:32" x14ac:dyDescent="0.15">
      <c r="A76" t="s">
        <v>75</v>
      </c>
      <c r="G76">
        <v>20</v>
      </c>
      <c r="H76">
        <v>20</v>
      </c>
      <c r="I76">
        <v>19</v>
      </c>
      <c r="K76">
        <v>20</v>
      </c>
      <c r="N76">
        <v>20</v>
      </c>
      <c r="O76">
        <v>20</v>
      </c>
      <c r="Q76">
        <v>19</v>
      </c>
      <c r="R76">
        <v>19</v>
      </c>
      <c r="W76">
        <v>18</v>
      </c>
      <c r="X76">
        <v>17</v>
      </c>
      <c r="Y76">
        <v>18</v>
      </c>
      <c r="Z76">
        <v>17</v>
      </c>
      <c r="AC76">
        <v>18</v>
      </c>
    </row>
    <row r="77" spans="1:32" x14ac:dyDescent="0.15">
      <c r="A77" t="s">
        <v>76</v>
      </c>
      <c r="H77">
        <v>9</v>
      </c>
    </row>
    <row r="78" spans="1:32" x14ac:dyDescent="0.15">
      <c r="A78" t="s">
        <v>77</v>
      </c>
      <c r="B78">
        <v>0</v>
      </c>
      <c r="E78">
        <v>4</v>
      </c>
      <c r="G78">
        <v>5</v>
      </c>
      <c r="K78">
        <v>5</v>
      </c>
      <c r="L78">
        <v>5</v>
      </c>
      <c r="N78">
        <v>5</v>
      </c>
      <c r="O78">
        <v>5</v>
      </c>
      <c r="T78">
        <v>4</v>
      </c>
      <c r="X78">
        <v>3</v>
      </c>
      <c r="Y78">
        <v>3</v>
      </c>
      <c r="Z78">
        <v>3</v>
      </c>
      <c r="AC78">
        <v>2</v>
      </c>
      <c r="AE78">
        <v>3</v>
      </c>
    </row>
    <row r="79" spans="1:32" x14ac:dyDescent="0.15">
      <c r="A79" t="s">
        <v>78</v>
      </c>
      <c r="D79">
        <v>14</v>
      </c>
      <c r="E79">
        <v>16</v>
      </c>
      <c r="F79">
        <v>14</v>
      </c>
      <c r="G79">
        <v>14</v>
      </c>
      <c r="H79">
        <v>14</v>
      </c>
      <c r="I79">
        <v>14</v>
      </c>
      <c r="K79">
        <v>14</v>
      </c>
      <c r="L79">
        <v>13</v>
      </c>
      <c r="N79">
        <v>13</v>
      </c>
      <c r="O79">
        <v>13</v>
      </c>
      <c r="Q79">
        <v>13</v>
      </c>
      <c r="R79">
        <v>13</v>
      </c>
      <c r="T79">
        <v>13</v>
      </c>
      <c r="X79">
        <v>13</v>
      </c>
      <c r="Y79">
        <v>12</v>
      </c>
      <c r="Z79">
        <v>12</v>
      </c>
      <c r="AC79">
        <v>12</v>
      </c>
      <c r="AF79">
        <v>12</v>
      </c>
    </row>
    <row r="80" spans="1:32" x14ac:dyDescent="0.15">
      <c r="A80" t="s">
        <v>79</v>
      </c>
      <c r="G80">
        <v>5</v>
      </c>
    </row>
    <row r="81" spans="1:32" x14ac:dyDescent="0.15">
      <c r="A81" t="s">
        <v>80</v>
      </c>
      <c r="B81">
        <v>0</v>
      </c>
      <c r="D81">
        <v>12</v>
      </c>
      <c r="E81">
        <v>12</v>
      </c>
      <c r="F81">
        <v>11</v>
      </c>
      <c r="G81">
        <v>11</v>
      </c>
      <c r="I81">
        <v>12</v>
      </c>
      <c r="K81">
        <v>12</v>
      </c>
      <c r="N81">
        <v>13</v>
      </c>
      <c r="O81">
        <v>12</v>
      </c>
      <c r="Q81">
        <v>10</v>
      </c>
      <c r="R81">
        <v>10</v>
      </c>
      <c r="T81">
        <v>10</v>
      </c>
      <c r="V81">
        <v>10</v>
      </c>
      <c r="W81">
        <v>10</v>
      </c>
      <c r="X81">
        <v>10</v>
      </c>
      <c r="Y81">
        <v>9</v>
      </c>
      <c r="Z81">
        <v>9</v>
      </c>
      <c r="AC81">
        <v>8</v>
      </c>
      <c r="AE81">
        <v>8</v>
      </c>
    </row>
    <row r="82" spans="1:32" x14ac:dyDescent="0.15">
      <c r="A82" t="s">
        <v>81</v>
      </c>
      <c r="G82">
        <v>1</v>
      </c>
    </row>
    <row r="83" spans="1:32" x14ac:dyDescent="0.15">
      <c r="A83" t="s">
        <v>82</v>
      </c>
      <c r="B83">
        <v>0</v>
      </c>
      <c r="D83">
        <v>23</v>
      </c>
      <c r="E83">
        <v>23</v>
      </c>
      <c r="F83">
        <v>23</v>
      </c>
      <c r="G83">
        <v>15</v>
      </c>
      <c r="I83">
        <v>23</v>
      </c>
      <c r="K83">
        <v>11</v>
      </c>
      <c r="L83">
        <v>23</v>
      </c>
      <c r="M83">
        <v>23</v>
      </c>
      <c r="O83">
        <v>23</v>
      </c>
      <c r="Q83">
        <v>23</v>
      </c>
      <c r="R83">
        <v>23</v>
      </c>
      <c r="W83">
        <v>23</v>
      </c>
      <c r="AC83">
        <v>23</v>
      </c>
      <c r="AF83">
        <v>24</v>
      </c>
    </row>
    <row r="84" spans="1:32" x14ac:dyDescent="0.15">
      <c r="A84" t="s">
        <v>83</v>
      </c>
      <c r="B84">
        <v>0</v>
      </c>
      <c r="D84">
        <v>13</v>
      </c>
      <c r="E84">
        <v>12</v>
      </c>
      <c r="F84">
        <v>12</v>
      </c>
      <c r="G84">
        <v>12</v>
      </c>
      <c r="H84">
        <v>12</v>
      </c>
      <c r="I84">
        <v>12</v>
      </c>
      <c r="K84">
        <v>12</v>
      </c>
      <c r="L84">
        <v>12</v>
      </c>
      <c r="N84">
        <v>12</v>
      </c>
      <c r="Q84">
        <v>12</v>
      </c>
      <c r="T84">
        <v>12</v>
      </c>
      <c r="V84">
        <v>12</v>
      </c>
      <c r="W84">
        <v>13</v>
      </c>
      <c r="X84">
        <v>12</v>
      </c>
      <c r="Y84">
        <v>12</v>
      </c>
      <c r="Z84">
        <v>12</v>
      </c>
      <c r="AC84">
        <v>12</v>
      </c>
      <c r="AE84">
        <v>12</v>
      </c>
      <c r="AF84">
        <v>12</v>
      </c>
    </row>
    <row r="85" spans="1:32" x14ac:dyDescent="0.15">
      <c r="A85" t="s">
        <v>84</v>
      </c>
      <c r="B85">
        <v>0</v>
      </c>
      <c r="D85">
        <v>18</v>
      </c>
      <c r="E85">
        <v>18</v>
      </c>
      <c r="H85">
        <v>18</v>
      </c>
      <c r="I85">
        <v>18</v>
      </c>
      <c r="K85">
        <v>18</v>
      </c>
    </row>
    <row r="86" spans="1:32" x14ac:dyDescent="0.15">
      <c r="A86" t="s">
        <v>85</v>
      </c>
      <c r="B86">
        <v>0</v>
      </c>
      <c r="D86">
        <v>16</v>
      </c>
      <c r="E86">
        <v>15</v>
      </c>
      <c r="F86">
        <v>15</v>
      </c>
      <c r="G86">
        <v>15</v>
      </c>
      <c r="H86">
        <v>15</v>
      </c>
      <c r="I86">
        <v>13</v>
      </c>
      <c r="N86">
        <v>12</v>
      </c>
    </row>
    <row r="87" spans="1:32" x14ac:dyDescent="0.15">
      <c r="A87" t="s">
        <v>86</v>
      </c>
      <c r="N87">
        <v>25</v>
      </c>
      <c r="O87">
        <v>25</v>
      </c>
      <c r="V87">
        <v>25</v>
      </c>
      <c r="W87">
        <v>25</v>
      </c>
      <c r="X87">
        <v>25</v>
      </c>
      <c r="Y87">
        <v>24</v>
      </c>
      <c r="Z87">
        <v>24</v>
      </c>
      <c r="AE87">
        <v>24</v>
      </c>
      <c r="AF87">
        <v>24</v>
      </c>
    </row>
    <row r="88" spans="1:32" x14ac:dyDescent="0.15">
      <c r="A88" t="s">
        <v>87</v>
      </c>
      <c r="E88">
        <v>12</v>
      </c>
      <c r="F88">
        <v>15</v>
      </c>
      <c r="L88">
        <v>15</v>
      </c>
    </row>
    <row r="89" spans="1:32" x14ac:dyDescent="0.15">
      <c r="A89" t="s">
        <v>88</v>
      </c>
      <c r="B89">
        <v>0</v>
      </c>
      <c r="E89">
        <v>12</v>
      </c>
      <c r="F89">
        <v>12</v>
      </c>
      <c r="G89">
        <v>12</v>
      </c>
      <c r="H89">
        <v>12</v>
      </c>
      <c r="K89">
        <v>13</v>
      </c>
      <c r="N89">
        <v>11</v>
      </c>
      <c r="O89">
        <v>11</v>
      </c>
      <c r="Q89">
        <v>10</v>
      </c>
      <c r="R89">
        <v>10</v>
      </c>
      <c r="T89">
        <v>10</v>
      </c>
      <c r="V89">
        <v>10</v>
      </c>
      <c r="W89">
        <v>10</v>
      </c>
      <c r="X89">
        <v>10</v>
      </c>
      <c r="Y89">
        <v>10</v>
      </c>
      <c r="Z89">
        <v>10</v>
      </c>
      <c r="AE89">
        <v>12</v>
      </c>
      <c r="AF89">
        <v>13</v>
      </c>
    </row>
    <row r="90" spans="1:32" x14ac:dyDescent="0.15">
      <c r="A90" t="s">
        <v>89</v>
      </c>
      <c r="D90">
        <v>9</v>
      </c>
      <c r="E90">
        <v>9</v>
      </c>
      <c r="G90">
        <v>9</v>
      </c>
      <c r="N90">
        <v>7</v>
      </c>
      <c r="O90">
        <v>7</v>
      </c>
      <c r="Z90">
        <v>8</v>
      </c>
      <c r="AF90">
        <v>8</v>
      </c>
    </row>
    <row r="91" spans="1:32" x14ac:dyDescent="0.15">
      <c r="A91" t="s">
        <v>90</v>
      </c>
      <c r="B91">
        <v>0</v>
      </c>
      <c r="D91">
        <v>23</v>
      </c>
      <c r="E91">
        <v>23</v>
      </c>
      <c r="F91">
        <v>24</v>
      </c>
      <c r="K91">
        <v>24</v>
      </c>
      <c r="L91">
        <v>24</v>
      </c>
      <c r="R91">
        <v>24</v>
      </c>
      <c r="T91">
        <v>24</v>
      </c>
      <c r="V91">
        <v>24</v>
      </c>
      <c r="W91">
        <v>24</v>
      </c>
      <c r="X91">
        <v>23</v>
      </c>
      <c r="Y91">
        <v>23</v>
      </c>
      <c r="Z91">
        <v>22</v>
      </c>
      <c r="AE91">
        <v>21</v>
      </c>
      <c r="AF91">
        <v>21</v>
      </c>
    </row>
    <row r="92" spans="1:32" x14ac:dyDescent="0.15">
      <c r="A92" t="s">
        <v>91</v>
      </c>
      <c r="G92">
        <v>11</v>
      </c>
      <c r="H92">
        <v>11</v>
      </c>
      <c r="I92">
        <v>11</v>
      </c>
      <c r="L92">
        <v>12</v>
      </c>
      <c r="O92">
        <v>13</v>
      </c>
      <c r="R92">
        <v>12</v>
      </c>
      <c r="V92">
        <v>12</v>
      </c>
    </row>
    <row r="93" spans="1:32" x14ac:dyDescent="0.15">
      <c r="A93" t="s">
        <v>92</v>
      </c>
      <c r="F93">
        <v>19</v>
      </c>
      <c r="G93">
        <v>19</v>
      </c>
      <c r="H93">
        <v>19</v>
      </c>
      <c r="K93">
        <v>18</v>
      </c>
      <c r="O93">
        <v>18</v>
      </c>
      <c r="V93">
        <v>15</v>
      </c>
      <c r="Y93">
        <v>15</v>
      </c>
      <c r="Z93">
        <v>15</v>
      </c>
      <c r="AF93">
        <v>15</v>
      </c>
    </row>
    <row r="94" spans="1:32" x14ac:dyDescent="0.15">
      <c r="A94" t="s">
        <v>93</v>
      </c>
      <c r="G94">
        <v>17</v>
      </c>
      <c r="H94">
        <v>18</v>
      </c>
      <c r="I94">
        <v>18</v>
      </c>
      <c r="K94">
        <v>16</v>
      </c>
      <c r="L94">
        <v>18</v>
      </c>
      <c r="O94">
        <v>19</v>
      </c>
      <c r="Q94">
        <v>18</v>
      </c>
      <c r="R94">
        <v>18</v>
      </c>
      <c r="T94">
        <v>19</v>
      </c>
      <c r="V94">
        <v>18</v>
      </c>
      <c r="X94">
        <v>18</v>
      </c>
      <c r="Y94">
        <v>17</v>
      </c>
      <c r="AC94">
        <v>17</v>
      </c>
      <c r="AF94">
        <v>17</v>
      </c>
    </row>
    <row r="95" spans="1:32" x14ac:dyDescent="0.15">
      <c r="A95" t="s">
        <v>94</v>
      </c>
      <c r="B95">
        <v>0</v>
      </c>
      <c r="D95">
        <v>11</v>
      </c>
      <c r="E95">
        <v>11</v>
      </c>
      <c r="F95">
        <v>11</v>
      </c>
      <c r="G95">
        <v>11</v>
      </c>
      <c r="H95">
        <v>11</v>
      </c>
      <c r="I95">
        <v>12</v>
      </c>
      <c r="K95">
        <v>13</v>
      </c>
      <c r="L95">
        <v>14</v>
      </c>
      <c r="V95">
        <v>13</v>
      </c>
      <c r="W95">
        <v>13</v>
      </c>
      <c r="X95">
        <v>12</v>
      </c>
      <c r="Y95">
        <v>12</v>
      </c>
      <c r="Z95">
        <v>12</v>
      </c>
      <c r="AC95">
        <v>11</v>
      </c>
      <c r="AE95">
        <v>11</v>
      </c>
      <c r="AF95">
        <v>11</v>
      </c>
    </row>
    <row r="96" spans="1:32" x14ac:dyDescent="0.15">
      <c r="A96" t="s">
        <v>95</v>
      </c>
      <c r="B96">
        <v>0</v>
      </c>
      <c r="F96">
        <v>6</v>
      </c>
      <c r="H96">
        <v>6</v>
      </c>
      <c r="I96">
        <v>6</v>
      </c>
      <c r="K96">
        <v>6</v>
      </c>
      <c r="L96">
        <v>6</v>
      </c>
      <c r="O96">
        <v>7</v>
      </c>
      <c r="Q96">
        <v>7</v>
      </c>
      <c r="V96">
        <v>7</v>
      </c>
      <c r="W96">
        <v>7</v>
      </c>
      <c r="X96">
        <v>7</v>
      </c>
      <c r="Y96">
        <v>6</v>
      </c>
      <c r="Z96">
        <v>7</v>
      </c>
    </row>
    <row r="97" spans="1:32" x14ac:dyDescent="0.15">
      <c r="A97" t="s">
        <v>96</v>
      </c>
    </row>
    <row r="98" spans="1:32" x14ac:dyDescent="0.15">
      <c r="A98" t="s">
        <v>97</v>
      </c>
      <c r="B98">
        <v>0</v>
      </c>
      <c r="F98">
        <v>0</v>
      </c>
      <c r="G98">
        <v>14</v>
      </c>
      <c r="H98">
        <v>15</v>
      </c>
      <c r="K98">
        <v>15</v>
      </c>
      <c r="L98">
        <v>15</v>
      </c>
      <c r="N98">
        <v>15</v>
      </c>
      <c r="Q98">
        <v>17</v>
      </c>
      <c r="R98">
        <v>18</v>
      </c>
      <c r="AC98">
        <v>18</v>
      </c>
      <c r="AF98">
        <v>18</v>
      </c>
    </row>
    <row r="99" spans="1:32" x14ac:dyDescent="0.15">
      <c r="A99" t="s">
        <v>98</v>
      </c>
      <c r="B99">
        <v>0</v>
      </c>
      <c r="D99">
        <v>10</v>
      </c>
      <c r="E99">
        <v>10</v>
      </c>
      <c r="F99">
        <v>10</v>
      </c>
      <c r="G99">
        <v>10</v>
      </c>
      <c r="I99">
        <v>10</v>
      </c>
      <c r="K99">
        <v>10</v>
      </c>
      <c r="L99">
        <v>10</v>
      </c>
      <c r="X99">
        <v>10</v>
      </c>
      <c r="AC99">
        <v>10</v>
      </c>
    </row>
    <row r="100" spans="1:32" x14ac:dyDescent="0.15">
      <c r="A100" t="s">
        <v>99</v>
      </c>
      <c r="L100">
        <v>1</v>
      </c>
      <c r="O100">
        <v>1</v>
      </c>
      <c r="T100">
        <v>1</v>
      </c>
      <c r="V100">
        <v>2</v>
      </c>
    </row>
    <row r="101" spans="1:32" x14ac:dyDescent="0.15">
      <c r="A101" t="s">
        <v>100</v>
      </c>
      <c r="W101">
        <v>9</v>
      </c>
    </row>
    <row r="102" spans="1:32" x14ac:dyDescent="0.15">
      <c r="A102" t="s">
        <v>101</v>
      </c>
      <c r="B102">
        <v>0</v>
      </c>
      <c r="D102">
        <v>15</v>
      </c>
      <c r="E102">
        <v>15</v>
      </c>
      <c r="F102">
        <v>15</v>
      </c>
      <c r="G102">
        <v>15</v>
      </c>
      <c r="H102">
        <v>15</v>
      </c>
      <c r="I102">
        <v>14</v>
      </c>
      <c r="K102">
        <v>15</v>
      </c>
      <c r="L102">
        <v>14</v>
      </c>
      <c r="N102">
        <v>14</v>
      </c>
      <c r="O102">
        <v>12</v>
      </c>
      <c r="Q102">
        <v>12</v>
      </c>
      <c r="R102">
        <v>13</v>
      </c>
      <c r="T102">
        <v>13</v>
      </c>
      <c r="V102">
        <v>12</v>
      </c>
      <c r="W102">
        <v>12</v>
      </c>
      <c r="X102">
        <v>12</v>
      </c>
      <c r="Y102">
        <v>12</v>
      </c>
      <c r="AC102">
        <v>13</v>
      </c>
      <c r="AE102">
        <v>13</v>
      </c>
      <c r="AF102">
        <v>13</v>
      </c>
    </row>
    <row r="103" spans="1:32" x14ac:dyDescent="0.15">
      <c r="A103" t="s">
        <v>102</v>
      </c>
      <c r="B103">
        <v>0</v>
      </c>
      <c r="E103">
        <v>11</v>
      </c>
      <c r="F103">
        <v>11</v>
      </c>
      <c r="H103">
        <v>10</v>
      </c>
      <c r="I103">
        <v>10</v>
      </c>
      <c r="L103">
        <v>11</v>
      </c>
      <c r="O103">
        <v>11</v>
      </c>
      <c r="Q103">
        <v>11</v>
      </c>
      <c r="Y103">
        <v>12</v>
      </c>
      <c r="AE103">
        <v>11</v>
      </c>
    </row>
    <row r="104" spans="1:32" x14ac:dyDescent="0.15">
      <c r="A104" t="s">
        <v>103</v>
      </c>
    </row>
    <row r="105" spans="1:32" x14ac:dyDescent="0.15">
      <c r="A105" t="s">
        <v>104</v>
      </c>
    </row>
    <row r="106" spans="1:32" x14ac:dyDescent="0.15">
      <c r="A106" t="s">
        <v>105</v>
      </c>
    </row>
    <row r="107" spans="1:32" x14ac:dyDescent="0.15">
      <c r="A107" t="s">
        <v>106</v>
      </c>
      <c r="D107">
        <v>4</v>
      </c>
      <c r="G107">
        <v>4</v>
      </c>
      <c r="K107">
        <v>5</v>
      </c>
      <c r="O107">
        <v>5</v>
      </c>
      <c r="Q107">
        <v>5</v>
      </c>
      <c r="X107">
        <v>2</v>
      </c>
      <c r="Y107">
        <v>2</v>
      </c>
      <c r="AC107">
        <v>3</v>
      </c>
      <c r="AF107">
        <v>5</v>
      </c>
    </row>
    <row r="108" spans="1:32" x14ac:dyDescent="0.15">
      <c r="A108" t="s">
        <v>107</v>
      </c>
      <c r="B108">
        <v>0</v>
      </c>
      <c r="D108">
        <v>11</v>
      </c>
      <c r="E108">
        <v>13</v>
      </c>
      <c r="F108">
        <v>13</v>
      </c>
      <c r="G108">
        <v>13</v>
      </c>
      <c r="H108">
        <v>13</v>
      </c>
      <c r="I108">
        <v>13</v>
      </c>
      <c r="K108">
        <v>13</v>
      </c>
      <c r="L108">
        <v>13</v>
      </c>
      <c r="N108">
        <v>13</v>
      </c>
      <c r="O108">
        <v>13</v>
      </c>
      <c r="Q108">
        <v>13</v>
      </c>
      <c r="R108">
        <v>13</v>
      </c>
      <c r="T108">
        <v>13</v>
      </c>
      <c r="V108">
        <v>13</v>
      </c>
      <c r="W108">
        <v>13</v>
      </c>
      <c r="X108">
        <v>13</v>
      </c>
      <c r="Y108">
        <v>13</v>
      </c>
      <c r="Z108">
        <v>12</v>
      </c>
      <c r="AC108">
        <v>12</v>
      </c>
      <c r="AE108">
        <v>12</v>
      </c>
      <c r="AF108">
        <v>12</v>
      </c>
    </row>
    <row r="109" spans="1:32" x14ac:dyDescent="0.15">
      <c r="A109" t="s">
        <v>108</v>
      </c>
      <c r="B109">
        <v>0</v>
      </c>
      <c r="D109">
        <v>14</v>
      </c>
      <c r="E109">
        <v>16</v>
      </c>
      <c r="F109">
        <v>11</v>
      </c>
      <c r="G109">
        <v>0</v>
      </c>
      <c r="H109">
        <v>9</v>
      </c>
      <c r="I109">
        <v>10</v>
      </c>
      <c r="K109">
        <v>7</v>
      </c>
      <c r="L109">
        <v>6</v>
      </c>
      <c r="N109">
        <v>6</v>
      </c>
      <c r="Q109">
        <v>6</v>
      </c>
      <c r="V109">
        <v>6</v>
      </c>
      <c r="X109">
        <v>6</v>
      </c>
    </row>
    <row r="110" spans="1:32" x14ac:dyDescent="0.15">
      <c r="A110" t="s">
        <v>109</v>
      </c>
      <c r="B110">
        <v>0</v>
      </c>
      <c r="F110">
        <v>6</v>
      </c>
      <c r="G110">
        <v>6</v>
      </c>
      <c r="H110">
        <v>6</v>
      </c>
      <c r="I110">
        <v>6</v>
      </c>
      <c r="K110">
        <v>7</v>
      </c>
      <c r="L110">
        <v>8</v>
      </c>
      <c r="N110">
        <v>8</v>
      </c>
      <c r="O110">
        <v>9</v>
      </c>
      <c r="Q110">
        <v>9</v>
      </c>
      <c r="R110">
        <v>9</v>
      </c>
      <c r="T110">
        <v>9</v>
      </c>
      <c r="X110">
        <v>9</v>
      </c>
      <c r="Y110">
        <v>9</v>
      </c>
      <c r="Z110">
        <v>9</v>
      </c>
      <c r="AC110">
        <v>9</v>
      </c>
      <c r="AE110">
        <v>0</v>
      </c>
    </row>
    <row r="111" spans="1:32" x14ac:dyDescent="0.15">
      <c r="A111" t="s">
        <v>110</v>
      </c>
    </row>
    <row r="112" spans="1:32" x14ac:dyDescent="0.15">
      <c r="A112" t="s">
        <v>111</v>
      </c>
      <c r="B112">
        <v>0</v>
      </c>
      <c r="D112">
        <v>11</v>
      </c>
      <c r="F112">
        <v>12</v>
      </c>
      <c r="G112">
        <v>12</v>
      </c>
      <c r="H112">
        <v>11</v>
      </c>
      <c r="L112">
        <v>11</v>
      </c>
      <c r="Q112">
        <v>11</v>
      </c>
      <c r="R112">
        <v>11</v>
      </c>
      <c r="X112">
        <v>11</v>
      </c>
      <c r="Y112">
        <v>11</v>
      </c>
      <c r="Z112">
        <v>11</v>
      </c>
      <c r="AC112">
        <v>11</v>
      </c>
    </row>
    <row r="113" spans="1:32" x14ac:dyDescent="0.15">
      <c r="A113" t="s">
        <v>112</v>
      </c>
      <c r="E113">
        <v>15</v>
      </c>
      <c r="F113">
        <v>16</v>
      </c>
      <c r="G113">
        <v>16</v>
      </c>
      <c r="H113">
        <v>17</v>
      </c>
      <c r="I113">
        <v>17</v>
      </c>
      <c r="K113">
        <v>9</v>
      </c>
      <c r="L113">
        <v>16</v>
      </c>
      <c r="O113">
        <v>15</v>
      </c>
      <c r="Q113">
        <v>14</v>
      </c>
      <c r="R113">
        <v>15</v>
      </c>
      <c r="T113">
        <v>16</v>
      </c>
      <c r="X113">
        <v>16</v>
      </c>
      <c r="Y113">
        <v>10</v>
      </c>
      <c r="Z113">
        <v>17</v>
      </c>
      <c r="AC113">
        <v>17</v>
      </c>
      <c r="AE113">
        <v>16</v>
      </c>
      <c r="AF113">
        <v>17</v>
      </c>
    </row>
    <row r="114" spans="1:32" x14ac:dyDescent="0.15">
      <c r="A114" t="s">
        <v>113</v>
      </c>
      <c r="B114">
        <v>0</v>
      </c>
    </row>
    <row r="115" spans="1:32" x14ac:dyDescent="0.15">
      <c r="A115" t="s">
        <v>114</v>
      </c>
      <c r="D115">
        <v>3</v>
      </c>
      <c r="N115">
        <v>5</v>
      </c>
      <c r="Q115">
        <v>3</v>
      </c>
      <c r="Y115">
        <v>4</v>
      </c>
      <c r="AC115">
        <v>4</v>
      </c>
    </row>
    <row r="116" spans="1:32" x14ac:dyDescent="0.15">
      <c r="A116" t="s">
        <v>115</v>
      </c>
      <c r="K116">
        <v>14</v>
      </c>
      <c r="N116">
        <v>15</v>
      </c>
      <c r="O116">
        <v>15</v>
      </c>
      <c r="Q116">
        <v>15</v>
      </c>
      <c r="R116">
        <v>15</v>
      </c>
    </row>
    <row r="117" spans="1:32" x14ac:dyDescent="0.15">
      <c r="A117" t="s">
        <v>116</v>
      </c>
      <c r="K117">
        <v>14</v>
      </c>
      <c r="N117">
        <v>18</v>
      </c>
      <c r="Q117">
        <v>10</v>
      </c>
      <c r="R117">
        <v>19</v>
      </c>
      <c r="T117">
        <v>19</v>
      </c>
      <c r="W117">
        <v>19</v>
      </c>
      <c r="AE117">
        <v>19</v>
      </c>
      <c r="AF117">
        <v>20</v>
      </c>
    </row>
    <row r="118" spans="1:32" x14ac:dyDescent="0.15">
      <c r="A118" t="s">
        <v>117</v>
      </c>
      <c r="E118">
        <v>15</v>
      </c>
      <c r="F118">
        <v>15</v>
      </c>
      <c r="G118">
        <v>15</v>
      </c>
      <c r="H118">
        <v>15</v>
      </c>
      <c r="I118">
        <v>16</v>
      </c>
      <c r="K118">
        <v>16</v>
      </c>
      <c r="N118">
        <v>16</v>
      </c>
      <c r="O118">
        <v>17</v>
      </c>
      <c r="R118">
        <v>17</v>
      </c>
      <c r="V118">
        <v>18</v>
      </c>
      <c r="W118">
        <v>18</v>
      </c>
      <c r="Y118">
        <v>18</v>
      </c>
      <c r="Z118">
        <v>18</v>
      </c>
      <c r="AF118">
        <v>16</v>
      </c>
    </row>
    <row r="119" spans="1:32" x14ac:dyDescent="0.15">
      <c r="A119" t="s">
        <v>118</v>
      </c>
      <c r="B119">
        <v>0</v>
      </c>
      <c r="D119">
        <v>15</v>
      </c>
      <c r="E119">
        <v>16</v>
      </c>
      <c r="F119">
        <v>16</v>
      </c>
      <c r="I119">
        <v>16</v>
      </c>
      <c r="L119">
        <v>16</v>
      </c>
      <c r="Y119">
        <v>14</v>
      </c>
      <c r="Z119">
        <v>14</v>
      </c>
      <c r="AC119">
        <v>14</v>
      </c>
      <c r="AF119">
        <v>15</v>
      </c>
    </row>
    <row r="120" spans="1:32" x14ac:dyDescent="0.15">
      <c r="A120" t="s">
        <v>119</v>
      </c>
      <c r="B120">
        <v>0</v>
      </c>
      <c r="D120">
        <v>11</v>
      </c>
      <c r="E120">
        <v>10</v>
      </c>
      <c r="F120">
        <v>11</v>
      </c>
      <c r="G120">
        <v>11</v>
      </c>
      <c r="L120">
        <v>11</v>
      </c>
      <c r="N120">
        <v>12</v>
      </c>
      <c r="O120">
        <v>12</v>
      </c>
      <c r="Q120">
        <v>10</v>
      </c>
    </row>
    <row r="121" spans="1:32" x14ac:dyDescent="0.15">
      <c r="A121" t="s">
        <v>120</v>
      </c>
      <c r="B121">
        <v>0</v>
      </c>
    </row>
    <row r="122" spans="1:32" x14ac:dyDescent="0.15">
      <c r="A122" t="s">
        <v>121</v>
      </c>
      <c r="B122">
        <v>0</v>
      </c>
      <c r="E122">
        <v>21</v>
      </c>
      <c r="F122">
        <v>21</v>
      </c>
      <c r="G122">
        <v>21</v>
      </c>
      <c r="H122">
        <v>21</v>
      </c>
      <c r="I122">
        <v>21</v>
      </c>
      <c r="K122">
        <v>21</v>
      </c>
      <c r="L122">
        <v>21</v>
      </c>
      <c r="N122">
        <v>21</v>
      </c>
      <c r="O122">
        <v>21</v>
      </c>
      <c r="Q122">
        <v>8</v>
      </c>
      <c r="W122">
        <v>21</v>
      </c>
      <c r="X122">
        <v>21</v>
      </c>
      <c r="Y122">
        <v>21</v>
      </c>
      <c r="Z122">
        <v>21</v>
      </c>
      <c r="AC122">
        <v>22</v>
      </c>
      <c r="AF122">
        <v>22</v>
      </c>
    </row>
    <row r="123" spans="1:32" x14ac:dyDescent="0.15">
      <c r="A123" t="s">
        <v>122</v>
      </c>
      <c r="B123">
        <v>0</v>
      </c>
      <c r="D123">
        <v>8</v>
      </c>
      <c r="G123">
        <v>8</v>
      </c>
      <c r="K123">
        <v>9</v>
      </c>
      <c r="N123">
        <v>8</v>
      </c>
      <c r="O123">
        <v>8</v>
      </c>
      <c r="Q123">
        <v>7</v>
      </c>
      <c r="T123">
        <v>6</v>
      </c>
      <c r="AC123">
        <v>6</v>
      </c>
    </row>
    <row r="124" spans="1:32" x14ac:dyDescent="0.15">
      <c r="A124" t="s">
        <v>123</v>
      </c>
      <c r="B124">
        <v>0</v>
      </c>
      <c r="D124">
        <v>9</v>
      </c>
      <c r="E124">
        <v>9</v>
      </c>
      <c r="F124">
        <v>9</v>
      </c>
      <c r="G124">
        <v>9</v>
      </c>
      <c r="H124">
        <v>9</v>
      </c>
      <c r="I124">
        <v>9</v>
      </c>
      <c r="K124">
        <v>9</v>
      </c>
      <c r="N124">
        <v>9</v>
      </c>
      <c r="O124">
        <v>9</v>
      </c>
      <c r="Q124">
        <v>9</v>
      </c>
      <c r="R124">
        <v>9</v>
      </c>
      <c r="T124">
        <v>9</v>
      </c>
      <c r="V124">
        <v>9</v>
      </c>
      <c r="W124">
        <v>9</v>
      </c>
      <c r="X124">
        <v>9</v>
      </c>
      <c r="Y124">
        <v>9</v>
      </c>
      <c r="Z124">
        <v>8</v>
      </c>
      <c r="AC124">
        <v>9</v>
      </c>
      <c r="AE124">
        <v>9</v>
      </c>
    </row>
    <row r="125" spans="1:32" x14ac:dyDescent="0.15">
      <c r="A125" t="s">
        <v>124</v>
      </c>
      <c r="B125">
        <v>0</v>
      </c>
      <c r="D125">
        <v>10</v>
      </c>
      <c r="E125">
        <v>10</v>
      </c>
      <c r="F125">
        <v>10</v>
      </c>
      <c r="G125">
        <v>10</v>
      </c>
      <c r="H125">
        <v>10</v>
      </c>
      <c r="K125">
        <v>11</v>
      </c>
      <c r="L125">
        <v>12</v>
      </c>
      <c r="N125">
        <v>12</v>
      </c>
      <c r="O125">
        <v>12</v>
      </c>
      <c r="Q125">
        <v>12</v>
      </c>
      <c r="R125">
        <v>12</v>
      </c>
      <c r="T125">
        <v>9</v>
      </c>
      <c r="V125">
        <v>9</v>
      </c>
      <c r="W125">
        <v>9</v>
      </c>
      <c r="X125">
        <v>10</v>
      </c>
      <c r="Y125">
        <v>10</v>
      </c>
      <c r="Z125">
        <v>10</v>
      </c>
      <c r="AC125">
        <v>12</v>
      </c>
      <c r="AE125">
        <v>12</v>
      </c>
      <c r="AF125">
        <v>12</v>
      </c>
    </row>
    <row r="126" spans="1:32" x14ac:dyDescent="0.15">
      <c r="A126" t="s">
        <v>125</v>
      </c>
    </row>
    <row r="127" spans="1:32" x14ac:dyDescent="0.15">
      <c r="A127" t="s">
        <v>126</v>
      </c>
      <c r="B127">
        <v>0</v>
      </c>
      <c r="D127">
        <v>1</v>
      </c>
      <c r="E127">
        <v>1</v>
      </c>
      <c r="F127">
        <v>1</v>
      </c>
      <c r="G127">
        <v>1</v>
      </c>
      <c r="H127">
        <v>1</v>
      </c>
      <c r="L127">
        <v>1</v>
      </c>
      <c r="N127">
        <v>2</v>
      </c>
      <c r="Q127">
        <v>2</v>
      </c>
      <c r="X127">
        <v>2</v>
      </c>
      <c r="Y127">
        <v>2</v>
      </c>
      <c r="AC127">
        <v>3</v>
      </c>
    </row>
    <row r="128" spans="1:32" x14ac:dyDescent="0.15">
      <c r="A128" t="s">
        <v>127</v>
      </c>
      <c r="B128">
        <v>0</v>
      </c>
      <c r="D128">
        <v>2</v>
      </c>
      <c r="F128">
        <v>2</v>
      </c>
      <c r="G128">
        <v>1</v>
      </c>
      <c r="H128">
        <v>1</v>
      </c>
      <c r="I128">
        <v>1</v>
      </c>
      <c r="K128">
        <v>2</v>
      </c>
      <c r="L128">
        <v>2</v>
      </c>
      <c r="N128">
        <v>2</v>
      </c>
      <c r="O128">
        <v>1</v>
      </c>
      <c r="Q128">
        <v>1</v>
      </c>
      <c r="R128">
        <v>2</v>
      </c>
      <c r="T128">
        <v>2</v>
      </c>
      <c r="V128">
        <v>0</v>
      </c>
      <c r="W128">
        <v>0</v>
      </c>
      <c r="X128">
        <v>0</v>
      </c>
      <c r="Z128">
        <v>0</v>
      </c>
      <c r="AC128">
        <v>0</v>
      </c>
      <c r="AE128">
        <v>0</v>
      </c>
      <c r="AF128">
        <v>0</v>
      </c>
    </row>
    <row r="129" spans="1:31" x14ac:dyDescent="0.15">
      <c r="A129" t="s">
        <v>128</v>
      </c>
      <c r="B129">
        <v>0</v>
      </c>
      <c r="D129">
        <v>8</v>
      </c>
      <c r="G129">
        <v>8</v>
      </c>
      <c r="H129">
        <v>8</v>
      </c>
      <c r="I129">
        <v>8</v>
      </c>
      <c r="K129">
        <v>8</v>
      </c>
      <c r="L129">
        <v>8</v>
      </c>
      <c r="O129">
        <v>7</v>
      </c>
      <c r="Q129">
        <v>7</v>
      </c>
      <c r="T129">
        <v>7</v>
      </c>
      <c r="X129">
        <v>8</v>
      </c>
      <c r="AE129">
        <v>9</v>
      </c>
    </row>
    <row r="130" spans="1:31" x14ac:dyDescent="0.15">
      <c r="A130" t="s">
        <v>129</v>
      </c>
      <c r="I130">
        <v>25</v>
      </c>
      <c r="L130">
        <v>25</v>
      </c>
      <c r="N130">
        <v>26</v>
      </c>
      <c r="R130">
        <v>23</v>
      </c>
      <c r="V130">
        <v>23</v>
      </c>
      <c r="Y130">
        <v>23</v>
      </c>
      <c r="Z130">
        <v>23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7"/>
  <sheetViews>
    <sheetView workbookViewId="0"/>
  </sheetViews>
  <sheetFormatPr defaultColWidth="10.78515625" defaultRowHeight="18" x14ac:dyDescent="0.2"/>
  <cols>
    <col min="1" max="1" width="22.51953125" style="20" bestFit="1" customWidth="1"/>
    <col min="2" max="2" width="21.03515625" style="22" customWidth="1"/>
    <col min="3" max="252" width="8.76171875" customWidth="1"/>
  </cols>
  <sheetData>
    <row r="1" spans="1:2" s="24" customFormat="1" ht="54" customHeight="1" x14ac:dyDescent="0.2">
      <c r="A1" s="23" t="s">
        <v>0</v>
      </c>
      <c r="B1" s="28" t="s">
        <v>267</v>
      </c>
    </row>
    <row r="2" spans="1:2" x14ac:dyDescent="0.2">
      <c r="A2" s="20" t="s">
        <v>1</v>
      </c>
      <c r="B2" s="21">
        <v>13</v>
      </c>
    </row>
    <row r="3" spans="1:2" x14ac:dyDescent="0.2">
      <c r="A3" s="20" t="s">
        <v>2</v>
      </c>
      <c r="B3" s="21">
        <v>6</v>
      </c>
    </row>
    <row r="4" spans="1:2" x14ac:dyDescent="0.2">
      <c r="A4" s="20" t="s">
        <v>3</v>
      </c>
      <c r="B4" s="21">
        <v>17</v>
      </c>
    </row>
    <row r="5" spans="1:2" x14ac:dyDescent="0.2">
      <c r="A5" s="20" t="s">
        <v>4</v>
      </c>
      <c r="B5" s="21">
        <v>9</v>
      </c>
    </row>
    <row r="6" spans="1:2" x14ac:dyDescent="0.2">
      <c r="A6" s="20" t="s">
        <v>5</v>
      </c>
      <c r="B6" s="21">
        <v>15</v>
      </c>
    </row>
    <row r="7" spans="1:2" x14ac:dyDescent="0.2">
      <c r="A7" s="20" t="s">
        <v>7</v>
      </c>
      <c r="B7" s="21">
        <v>19</v>
      </c>
    </row>
    <row r="8" spans="1:2" x14ac:dyDescent="0.2">
      <c r="A8" s="20" t="s">
        <v>8</v>
      </c>
      <c r="B8" s="21">
        <v>17</v>
      </c>
    </row>
    <row r="9" spans="1:2" x14ac:dyDescent="0.2">
      <c r="A9" s="20" t="s">
        <v>9</v>
      </c>
      <c r="B9" s="21">
        <v>3</v>
      </c>
    </row>
    <row r="10" spans="1:2" x14ac:dyDescent="0.2">
      <c r="A10" s="20" t="s">
        <v>10</v>
      </c>
      <c r="B10" s="21">
        <v>13</v>
      </c>
    </row>
    <row r="11" spans="1:2" x14ac:dyDescent="0.2">
      <c r="A11" s="20" t="s">
        <v>11</v>
      </c>
      <c r="B11" s="21">
        <v>1</v>
      </c>
    </row>
    <row r="12" spans="1:2" x14ac:dyDescent="0.2">
      <c r="A12" s="20" t="s">
        <v>12</v>
      </c>
      <c r="B12" s="21">
        <v>16</v>
      </c>
    </row>
    <row r="13" spans="1:2" x14ac:dyDescent="0.2">
      <c r="A13" s="20" t="s">
        <v>13</v>
      </c>
      <c r="B13" s="21">
        <v>17</v>
      </c>
    </row>
    <row r="14" spans="1:2" x14ac:dyDescent="0.2">
      <c r="A14" s="20" t="s">
        <v>14</v>
      </c>
      <c r="B14" s="21">
        <v>22</v>
      </c>
    </row>
    <row r="15" spans="1:2" x14ac:dyDescent="0.2">
      <c r="A15" s="20" t="s">
        <v>15</v>
      </c>
      <c r="B15" s="21">
        <v>18</v>
      </c>
    </row>
    <row r="16" spans="1:2" x14ac:dyDescent="0.2">
      <c r="A16" s="20" t="s">
        <v>16</v>
      </c>
      <c r="B16" s="21">
        <v>15</v>
      </c>
    </row>
    <row r="17" spans="1:2" x14ac:dyDescent="0.2">
      <c r="A17" s="20" t="s">
        <v>17</v>
      </c>
      <c r="B17" s="21">
        <v>12</v>
      </c>
    </row>
    <row r="18" spans="1:2" x14ac:dyDescent="0.2">
      <c r="A18" s="20" t="s">
        <v>18</v>
      </c>
      <c r="B18" s="21">
        <v>12</v>
      </c>
    </row>
    <row r="19" spans="1:2" x14ac:dyDescent="0.2">
      <c r="A19" s="20" t="s">
        <v>19</v>
      </c>
      <c r="B19" s="21">
        <v>6</v>
      </c>
    </row>
    <row r="20" spans="1:2" x14ac:dyDescent="0.2">
      <c r="A20" s="20" t="s">
        <v>21</v>
      </c>
      <c r="B20" s="21">
        <v>16</v>
      </c>
    </row>
    <row r="21" spans="1:2" x14ac:dyDescent="0.2">
      <c r="A21" s="20" t="s">
        <v>22</v>
      </c>
      <c r="B21" s="21">
        <v>16</v>
      </c>
    </row>
    <row r="22" spans="1:2" x14ac:dyDescent="0.2">
      <c r="A22" s="20" t="s">
        <v>23</v>
      </c>
      <c r="B22" s="21">
        <v>5</v>
      </c>
    </row>
    <row r="23" spans="1:2" x14ac:dyDescent="0.2">
      <c r="A23" s="20" t="s">
        <v>24</v>
      </c>
      <c r="B23" s="21">
        <v>13</v>
      </c>
    </row>
    <row r="24" spans="1:2" x14ac:dyDescent="0.2">
      <c r="A24" s="20" t="s">
        <v>25</v>
      </c>
      <c r="B24" s="21">
        <v>10</v>
      </c>
    </row>
    <row r="25" spans="1:2" x14ac:dyDescent="0.2">
      <c r="A25" s="20" t="s">
        <v>26</v>
      </c>
      <c r="B25" s="21">
        <v>13</v>
      </c>
    </row>
    <row r="26" spans="1:2" x14ac:dyDescent="0.2">
      <c r="A26" s="20" t="s">
        <v>27</v>
      </c>
      <c r="B26" s="21">
        <v>15</v>
      </c>
    </row>
    <row r="27" spans="1:2" x14ac:dyDescent="0.2">
      <c r="A27" s="20" t="s">
        <v>28</v>
      </c>
      <c r="B27" s="21">
        <v>7</v>
      </c>
    </row>
    <row r="28" spans="1:2" x14ac:dyDescent="0.2">
      <c r="A28" s="20" t="s">
        <v>29</v>
      </c>
      <c r="B28" s="21">
        <v>8</v>
      </c>
    </row>
    <row r="29" spans="1:2" x14ac:dyDescent="0.2">
      <c r="A29" s="20" t="s">
        <v>30</v>
      </c>
      <c r="B29" s="21">
        <v>7</v>
      </c>
    </row>
    <row r="30" spans="1:2" x14ac:dyDescent="0.2">
      <c r="A30" s="20" t="s">
        <v>31</v>
      </c>
      <c r="B30" s="21">
        <v>17</v>
      </c>
    </row>
    <row r="31" spans="1:2" x14ac:dyDescent="0.2">
      <c r="A31" s="20" t="s">
        <v>32</v>
      </c>
      <c r="B31" s="21">
        <v>14</v>
      </c>
    </row>
    <row r="32" spans="1:2" x14ac:dyDescent="0.2">
      <c r="A32" s="20" t="s">
        <v>33</v>
      </c>
      <c r="B32" s="21">
        <v>10</v>
      </c>
    </row>
    <row r="33" spans="1:2" x14ac:dyDescent="0.2">
      <c r="A33" s="20" t="s">
        <v>34</v>
      </c>
      <c r="B33" s="21">
        <v>1</v>
      </c>
    </row>
    <row r="34" spans="1:2" x14ac:dyDescent="0.2">
      <c r="A34" s="20" t="s">
        <v>35</v>
      </c>
      <c r="B34" s="21">
        <v>19</v>
      </c>
    </row>
    <row r="35" spans="1:2" x14ac:dyDescent="0.2">
      <c r="A35" s="20" t="s">
        <v>36</v>
      </c>
      <c r="B35" s="21">
        <v>11</v>
      </c>
    </row>
    <row r="36" spans="1:2" x14ac:dyDescent="0.2">
      <c r="A36" s="20" t="s">
        <v>37</v>
      </c>
      <c r="B36" s="21">
        <v>18</v>
      </c>
    </row>
    <row r="37" spans="1:2" x14ac:dyDescent="0.2">
      <c r="A37" s="20" t="s">
        <v>39</v>
      </c>
      <c r="B37" s="21">
        <v>16</v>
      </c>
    </row>
    <row r="38" spans="1:2" x14ac:dyDescent="0.2">
      <c r="A38" s="20" t="s">
        <v>40</v>
      </c>
      <c r="B38" s="21">
        <v>19</v>
      </c>
    </row>
    <row r="39" spans="1:2" x14ac:dyDescent="0.2">
      <c r="A39" s="20" t="s">
        <v>41</v>
      </c>
      <c r="B39" s="21">
        <v>5</v>
      </c>
    </row>
    <row r="40" spans="1:2" x14ac:dyDescent="0.2">
      <c r="A40" s="20" t="s">
        <v>42</v>
      </c>
      <c r="B40" s="21">
        <v>16</v>
      </c>
    </row>
    <row r="41" spans="1:2" x14ac:dyDescent="0.2">
      <c r="A41" s="20" t="s">
        <v>43</v>
      </c>
      <c r="B41" s="21">
        <v>7</v>
      </c>
    </row>
    <row r="42" spans="1:2" x14ac:dyDescent="0.2">
      <c r="A42" s="20" t="s">
        <v>44</v>
      </c>
      <c r="B42" s="21">
        <v>17</v>
      </c>
    </row>
    <row r="43" spans="1:2" x14ac:dyDescent="0.2">
      <c r="A43" s="20" t="s">
        <v>45</v>
      </c>
      <c r="B43" s="21">
        <v>3</v>
      </c>
    </row>
    <row r="44" spans="1:2" x14ac:dyDescent="0.2">
      <c r="A44" s="20" t="s">
        <v>46</v>
      </c>
      <c r="B44" s="21">
        <v>5</v>
      </c>
    </row>
    <row r="45" spans="1:2" x14ac:dyDescent="0.2">
      <c r="A45" s="20" t="s">
        <v>47</v>
      </c>
      <c r="B45" s="21">
        <v>15</v>
      </c>
    </row>
    <row r="46" spans="1:2" x14ac:dyDescent="0.2">
      <c r="A46" s="20" t="s">
        <v>48</v>
      </c>
      <c r="B46" s="21">
        <v>1</v>
      </c>
    </row>
    <row r="47" spans="1:2" x14ac:dyDescent="0.2">
      <c r="A47" s="20" t="s">
        <v>49</v>
      </c>
      <c r="B47" s="21">
        <v>6</v>
      </c>
    </row>
    <row r="48" spans="1:2" x14ac:dyDescent="0.2">
      <c r="A48" s="20" t="s">
        <v>50</v>
      </c>
      <c r="B48" s="21">
        <v>2</v>
      </c>
    </row>
    <row r="49" spans="1:2" x14ac:dyDescent="0.2">
      <c r="A49" s="20" t="s">
        <v>51</v>
      </c>
      <c r="B49" s="21">
        <v>2</v>
      </c>
    </row>
    <row r="50" spans="1:2" x14ac:dyDescent="0.2">
      <c r="A50" s="20" t="s">
        <v>52</v>
      </c>
      <c r="B50" s="21">
        <v>2</v>
      </c>
    </row>
    <row r="51" spans="1:2" x14ac:dyDescent="0.2">
      <c r="A51" s="20" t="s">
        <v>54</v>
      </c>
      <c r="B51" s="21">
        <v>8</v>
      </c>
    </row>
    <row r="52" spans="1:2" x14ac:dyDescent="0.2">
      <c r="A52" s="20" t="s">
        <v>55</v>
      </c>
      <c r="B52" s="21">
        <v>2</v>
      </c>
    </row>
    <row r="53" spans="1:2" x14ac:dyDescent="0.2">
      <c r="A53" s="20" t="s">
        <v>56</v>
      </c>
      <c r="B53" s="21">
        <v>14</v>
      </c>
    </row>
    <row r="54" spans="1:2" x14ac:dyDescent="0.2">
      <c r="A54" s="20" t="s">
        <v>57</v>
      </c>
      <c r="B54" s="21">
        <v>19</v>
      </c>
    </row>
    <row r="55" spans="1:2" x14ac:dyDescent="0.2">
      <c r="A55" s="20" t="s">
        <v>58</v>
      </c>
      <c r="B55" s="21">
        <v>16</v>
      </c>
    </row>
    <row r="56" spans="1:2" x14ac:dyDescent="0.2">
      <c r="A56" s="20" t="s">
        <v>60</v>
      </c>
      <c r="B56" s="21">
        <v>6</v>
      </c>
    </row>
    <row r="57" spans="1:2" x14ac:dyDescent="0.2">
      <c r="A57" s="20" t="s">
        <v>61</v>
      </c>
      <c r="B57" s="21">
        <v>13</v>
      </c>
    </row>
    <row r="58" spans="1:2" x14ac:dyDescent="0.2">
      <c r="A58" s="20" t="s">
        <v>62</v>
      </c>
      <c r="B58" s="21">
        <v>16</v>
      </c>
    </row>
    <row r="59" spans="1:2" x14ac:dyDescent="0.2">
      <c r="A59" s="20" t="s">
        <v>63</v>
      </c>
      <c r="B59" s="21">
        <v>21</v>
      </c>
    </row>
    <row r="60" spans="1:2" x14ac:dyDescent="0.2">
      <c r="A60" s="20" t="s">
        <v>64</v>
      </c>
      <c r="B60" s="21">
        <v>13</v>
      </c>
    </row>
    <row r="61" spans="1:2" x14ac:dyDescent="0.2">
      <c r="A61" s="20" t="s">
        <v>65</v>
      </c>
      <c r="B61" s="21">
        <v>14</v>
      </c>
    </row>
    <row r="62" spans="1:2" x14ac:dyDescent="0.2">
      <c r="A62" s="20" t="s">
        <v>66</v>
      </c>
      <c r="B62" s="21">
        <v>5</v>
      </c>
    </row>
    <row r="63" spans="1:2" x14ac:dyDescent="0.2">
      <c r="A63" s="20" t="s">
        <v>67</v>
      </c>
      <c r="B63" s="21">
        <v>11</v>
      </c>
    </row>
    <row r="64" spans="1:2" x14ac:dyDescent="0.2">
      <c r="A64" s="20" t="s">
        <v>68</v>
      </c>
      <c r="B64" s="21">
        <v>5</v>
      </c>
    </row>
    <row r="65" spans="1:2" x14ac:dyDescent="0.2">
      <c r="A65" s="20" t="s">
        <v>69</v>
      </c>
      <c r="B65" s="21">
        <v>9</v>
      </c>
    </row>
    <row r="66" spans="1:2" x14ac:dyDescent="0.2">
      <c r="A66" s="20" t="s">
        <v>70</v>
      </c>
      <c r="B66" s="21">
        <v>11</v>
      </c>
    </row>
    <row r="67" spans="1:2" x14ac:dyDescent="0.2">
      <c r="A67" s="20" t="s">
        <v>71</v>
      </c>
      <c r="B67" s="21">
        <v>16</v>
      </c>
    </row>
    <row r="68" spans="1:2" x14ac:dyDescent="0.2">
      <c r="A68" s="20" t="s">
        <v>72</v>
      </c>
      <c r="B68" s="21">
        <v>8</v>
      </c>
    </row>
    <row r="69" spans="1:2" x14ac:dyDescent="0.2">
      <c r="A69" s="20" t="s">
        <v>73</v>
      </c>
      <c r="B69" s="21">
        <v>1</v>
      </c>
    </row>
    <row r="70" spans="1:2" x14ac:dyDescent="0.2">
      <c r="A70" s="20" t="s">
        <v>74</v>
      </c>
      <c r="B70" s="21">
        <v>8</v>
      </c>
    </row>
    <row r="71" spans="1:2" x14ac:dyDescent="0.2">
      <c r="A71" s="20" t="s">
        <v>75</v>
      </c>
      <c r="B71" s="21">
        <v>13</v>
      </c>
    </row>
    <row r="72" spans="1:2" x14ac:dyDescent="0.2">
      <c r="A72" s="20" t="s">
        <v>76</v>
      </c>
      <c r="B72" s="21">
        <v>1</v>
      </c>
    </row>
    <row r="73" spans="1:2" x14ac:dyDescent="0.2">
      <c r="A73" s="20" t="s">
        <v>77</v>
      </c>
      <c r="B73" s="21">
        <v>13</v>
      </c>
    </row>
    <row r="74" spans="1:2" x14ac:dyDescent="0.2">
      <c r="A74" s="20" t="s">
        <v>78</v>
      </c>
      <c r="B74" s="21">
        <v>18</v>
      </c>
    </row>
    <row r="75" spans="1:2" x14ac:dyDescent="0.2">
      <c r="A75" s="20" t="s">
        <v>79</v>
      </c>
      <c r="B75" s="21">
        <v>1</v>
      </c>
    </row>
    <row r="76" spans="1:2" x14ac:dyDescent="0.2">
      <c r="A76" s="20" t="s">
        <v>80</v>
      </c>
      <c r="B76" s="21">
        <v>19</v>
      </c>
    </row>
    <row r="77" spans="1:2" x14ac:dyDescent="0.2">
      <c r="A77" s="20" t="s">
        <v>81</v>
      </c>
      <c r="B77" s="21">
        <v>1</v>
      </c>
    </row>
    <row r="78" spans="1:2" x14ac:dyDescent="0.2">
      <c r="A78" s="20" t="s">
        <v>82</v>
      </c>
      <c r="B78" s="21">
        <v>15</v>
      </c>
    </row>
    <row r="79" spans="1:2" x14ac:dyDescent="0.2">
      <c r="A79" s="20" t="s">
        <v>83</v>
      </c>
      <c r="B79" s="21">
        <v>20</v>
      </c>
    </row>
    <row r="80" spans="1:2" x14ac:dyDescent="0.2">
      <c r="A80" s="20" t="s">
        <v>84</v>
      </c>
      <c r="B80" s="21">
        <v>6</v>
      </c>
    </row>
    <row r="81" spans="1:2" x14ac:dyDescent="0.2">
      <c r="A81" s="20" t="s">
        <v>85</v>
      </c>
      <c r="B81" s="21">
        <v>8</v>
      </c>
    </row>
    <row r="82" spans="1:2" x14ac:dyDescent="0.2">
      <c r="A82" s="20" t="s">
        <v>86</v>
      </c>
      <c r="B82" s="21">
        <v>9</v>
      </c>
    </row>
    <row r="83" spans="1:2" x14ac:dyDescent="0.2">
      <c r="A83" s="20" t="s">
        <v>87</v>
      </c>
      <c r="B83" s="21">
        <v>3</v>
      </c>
    </row>
    <row r="84" spans="1:2" x14ac:dyDescent="0.2">
      <c r="A84" s="20" t="s">
        <v>88</v>
      </c>
      <c r="B84" s="21">
        <v>18</v>
      </c>
    </row>
    <row r="85" spans="1:2" x14ac:dyDescent="0.2">
      <c r="A85" s="20" t="s">
        <v>89</v>
      </c>
      <c r="B85" s="21">
        <v>7</v>
      </c>
    </row>
    <row r="86" spans="1:2" x14ac:dyDescent="0.2">
      <c r="A86" s="20" t="s">
        <v>90</v>
      </c>
      <c r="B86" s="21">
        <v>15</v>
      </c>
    </row>
    <row r="87" spans="1:2" x14ac:dyDescent="0.2">
      <c r="A87" s="20" t="s">
        <v>91</v>
      </c>
      <c r="B87" s="21">
        <v>7</v>
      </c>
    </row>
    <row r="88" spans="1:2" x14ac:dyDescent="0.2">
      <c r="A88" s="20" t="s">
        <v>92</v>
      </c>
      <c r="B88" s="21">
        <v>9</v>
      </c>
    </row>
    <row r="89" spans="1:2" x14ac:dyDescent="0.2">
      <c r="A89" s="20" t="s">
        <v>93</v>
      </c>
      <c r="B89" s="21">
        <v>14</v>
      </c>
    </row>
    <row r="90" spans="1:2" x14ac:dyDescent="0.2">
      <c r="A90" s="20" t="s">
        <v>94</v>
      </c>
      <c r="B90" s="21">
        <v>17</v>
      </c>
    </row>
    <row r="91" spans="1:2" x14ac:dyDescent="0.2">
      <c r="A91" s="20" t="s">
        <v>95</v>
      </c>
      <c r="B91" s="21">
        <v>13</v>
      </c>
    </row>
    <row r="92" spans="1:2" x14ac:dyDescent="0.2">
      <c r="A92" s="20" t="s">
        <v>97</v>
      </c>
      <c r="B92" s="21">
        <v>11</v>
      </c>
    </row>
    <row r="93" spans="1:2" x14ac:dyDescent="0.2">
      <c r="A93" s="20" t="s">
        <v>98</v>
      </c>
      <c r="B93" s="21">
        <v>10</v>
      </c>
    </row>
    <row r="94" spans="1:2" x14ac:dyDescent="0.2">
      <c r="A94" s="20" t="s">
        <v>99</v>
      </c>
      <c r="B94" s="21">
        <v>4</v>
      </c>
    </row>
    <row r="95" spans="1:2" x14ac:dyDescent="0.2">
      <c r="A95" s="20" t="s">
        <v>100</v>
      </c>
      <c r="B95" s="21">
        <v>1</v>
      </c>
    </row>
    <row r="96" spans="1:2" x14ac:dyDescent="0.2">
      <c r="A96" s="20" t="s">
        <v>101</v>
      </c>
      <c r="B96" s="21">
        <v>21</v>
      </c>
    </row>
    <row r="97" spans="1:2" x14ac:dyDescent="0.2">
      <c r="A97" s="20" t="s">
        <v>106</v>
      </c>
      <c r="B97" s="21">
        <v>9</v>
      </c>
    </row>
    <row r="98" spans="1:2" x14ac:dyDescent="0.2">
      <c r="A98" s="20" t="s">
        <v>107</v>
      </c>
      <c r="B98" s="21">
        <v>22</v>
      </c>
    </row>
    <row r="99" spans="1:2" x14ac:dyDescent="0.2">
      <c r="A99" s="20" t="s">
        <v>108</v>
      </c>
      <c r="B99" s="21">
        <v>13</v>
      </c>
    </row>
    <row r="100" spans="1:2" x14ac:dyDescent="0.2">
      <c r="A100" s="20" t="s">
        <v>109</v>
      </c>
      <c r="B100" s="21">
        <v>17</v>
      </c>
    </row>
    <row r="101" spans="1:2" x14ac:dyDescent="0.2">
      <c r="A101" s="20" t="s">
        <v>111</v>
      </c>
      <c r="B101" s="21">
        <v>12</v>
      </c>
    </row>
    <row r="102" spans="1:2" x14ac:dyDescent="0.2">
      <c r="A102" s="20" t="s">
        <v>112</v>
      </c>
      <c r="B102" s="21">
        <v>17</v>
      </c>
    </row>
    <row r="103" spans="1:2" x14ac:dyDescent="0.2">
      <c r="A103" s="20" t="s">
        <v>114</v>
      </c>
      <c r="B103" s="21">
        <v>5</v>
      </c>
    </row>
    <row r="104" spans="1:2" x14ac:dyDescent="0.2">
      <c r="A104" s="20" t="s">
        <v>115</v>
      </c>
      <c r="B104" s="21">
        <v>5</v>
      </c>
    </row>
    <row r="105" spans="1:2" x14ac:dyDescent="0.2">
      <c r="A105" s="20" t="s">
        <v>116</v>
      </c>
      <c r="B105" s="21">
        <v>8</v>
      </c>
    </row>
    <row r="106" spans="1:2" x14ac:dyDescent="0.2">
      <c r="A106" s="20" t="s">
        <v>117</v>
      </c>
      <c r="B106" s="21">
        <v>14</v>
      </c>
    </row>
    <row r="107" spans="1:2" x14ac:dyDescent="0.2">
      <c r="A107" s="20" t="s">
        <v>118</v>
      </c>
      <c r="B107" s="21">
        <v>10</v>
      </c>
    </row>
    <row r="108" spans="1:2" x14ac:dyDescent="0.2">
      <c r="A108" s="20" t="s">
        <v>119</v>
      </c>
      <c r="B108" s="21">
        <v>9</v>
      </c>
    </row>
    <row r="109" spans="1:2" x14ac:dyDescent="0.2">
      <c r="A109" s="20" t="s">
        <v>120</v>
      </c>
      <c r="B109" s="21">
        <v>1</v>
      </c>
    </row>
    <row r="110" spans="1:2" x14ac:dyDescent="0.2">
      <c r="A110" s="20" t="s">
        <v>121</v>
      </c>
      <c r="B110" s="21">
        <v>17</v>
      </c>
    </row>
    <row r="111" spans="1:2" x14ac:dyDescent="0.2">
      <c r="A111" s="20" t="s">
        <v>122</v>
      </c>
      <c r="B111" s="21">
        <v>9</v>
      </c>
    </row>
    <row r="112" spans="1:2" x14ac:dyDescent="0.2">
      <c r="A112" s="20" t="s">
        <v>123</v>
      </c>
      <c r="B112" s="21">
        <v>20</v>
      </c>
    </row>
    <row r="113" spans="1:2" x14ac:dyDescent="0.2">
      <c r="A113" s="20" t="s">
        <v>124</v>
      </c>
      <c r="B113" s="21">
        <v>21</v>
      </c>
    </row>
    <row r="114" spans="1:2" x14ac:dyDescent="0.2">
      <c r="A114" s="20" t="s">
        <v>126</v>
      </c>
      <c r="B114" s="21">
        <v>12</v>
      </c>
    </row>
    <row r="115" spans="1:2" x14ac:dyDescent="0.2">
      <c r="A115" s="20" t="s">
        <v>127</v>
      </c>
      <c r="B115" s="21">
        <v>20</v>
      </c>
    </row>
    <row r="116" spans="1:2" x14ac:dyDescent="0.2">
      <c r="A116" s="20" t="s">
        <v>128</v>
      </c>
      <c r="B116" s="21">
        <v>12</v>
      </c>
    </row>
    <row r="117" spans="1:2" x14ac:dyDescent="0.2">
      <c r="A117" s="20" t="s">
        <v>129</v>
      </c>
      <c r="B117" s="21">
        <v>7</v>
      </c>
    </row>
  </sheetData>
  <autoFilter ref="A1:B1" xr:uid="{00000000-0001-0000-0000-000000000000}">
    <sortState xmlns:xlrd2="http://schemas.microsoft.com/office/spreadsheetml/2017/richdata2" ref="A2:B117">
      <sortCondition ref="A1:A117"/>
    </sortState>
  </autoFilter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30"/>
  <sheetViews>
    <sheetView workbookViewId="0"/>
  </sheetViews>
  <sheetFormatPr defaultColWidth="10.78515625" defaultRowHeight="12.75" x14ac:dyDescent="0.15"/>
  <cols>
    <col min="1" max="1" width="19.01171875" bestFit="1" customWidth="1"/>
    <col min="2" max="2" width="12.26953125" customWidth="1"/>
    <col min="3" max="11" width="9.03515625" bestFit="1" customWidth="1"/>
    <col min="12" max="34" width="9.9765625" bestFit="1" customWidth="1"/>
    <col min="35" max="256" width="8.76171875" customWidth="1"/>
  </cols>
  <sheetData>
    <row r="1" spans="1:34" x14ac:dyDescent="0.15">
      <c r="A1" s="1" t="s">
        <v>0</v>
      </c>
      <c r="B1" s="1" t="s">
        <v>162</v>
      </c>
      <c r="C1" s="1" t="s">
        <v>130</v>
      </c>
      <c r="D1" s="1" t="s">
        <v>131</v>
      </c>
      <c r="E1" s="1" t="s">
        <v>132</v>
      </c>
      <c r="F1" s="1" t="s">
        <v>133</v>
      </c>
      <c r="G1" s="1" t="s">
        <v>134</v>
      </c>
      <c r="H1" s="1" t="s">
        <v>135</v>
      </c>
      <c r="I1" s="1" t="s">
        <v>136</v>
      </c>
      <c r="J1" s="1" t="s">
        <v>137</v>
      </c>
      <c r="K1" s="1" t="s">
        <v>138</v>
      </c>
      <c r="L1" s="1" t="s">
        <v>139</v>
      </c>
      <c r="M1" s="1" t="s">
        <v>140</v>
      </c>
      <c r="N1" s="1" t="s">
        <v>141</v>
      </c>
      <c r="O1" s="1" t="s">
        <v>142</v>
      </c>
      <c r="P1" s="1" t="s">
        <v>143</v>
      </c>
      <c r="Q1" s="1" t="s">
        <v>144</v>
      </c>
      <c r="R1" s="1" t="s">
        <v>145</v>
      </c>
      <c r="S1" s="1" t="s">
        <v>146</v>
      </c>
      <c r="T1" s="1" t="s">
        <v>147</v>
      </c>
      <c r="U1" s="1" t="s">
        <v>148</v>
      </c>
      <c r="V1" s="1" t="s">
        <v>149</v>
      </c>
      <c r="W1" s="1" t="s">
        <v>150</v>
      </c>
      <c r="X1" s="1" t="s">
        <v>151</v>
      </c>
      <c r="Y1" s="1" t="s">
        <v>152</v>
      </c>
      <c r="Z1" s="1" t="s">
        <v>153</v>
      </c>
      <c r="AA1" s="1" t="s">
        <v>154</v>
      </c>
      <c r="AB1" s="1" t="s">
        <v>155</v>
      </c>
      <c r="AC1" s="1" t="s">
        <v>156</v>
      </c>
      <c r="AD1" s="1" t="s">
        <v>157</v>
      </c>
      <c r="AE1" s="1" t="s">
        <v>158</v>
      </c>
      <c r="AF1" s="1" t="s">
        <v>159</v>
      </c>
      <c r="AG1" s="1" t="s">
        <v>160</v>
      </c>
      <c r="AH1" s="1" t="s">
        <v>161</v>
      </c>
    </row>
    <row r="2" spans="1:34" x14ac:dyDescent="0.15">
      <c r="A2" t="s">
        <v>1</v>
      </c>
      <c r="B2">
        <v>10069745</v>
      </c>
      <c r="C2">
        <v>18.8</v>
      </c>
      <c r="G2">
        <v>18.5</v>
      </c>
      <c r="H2">
        <v>18.5</v>
      </c>
      <c r="I2">
        <v>18.7</v>
      </c>
      <c r="J2">
        <v>18.7</v>
      </c>
      <c r="L2">
        <v>18.5</v>
      </c>
      <c r="M2">
        <v>18.5</v>
      </c>
      <c r="O2">
        <v>19.5</v>
      </c>
      <c r="P2">
        <v>19.2</v>
      </c>
      <c r="R2">
        <v>19.2</v>
      </c>
      <c r="S2">
        <v>19.5</v>
      </c>
      <c r="U2">
        <v>19.600000000000001</v>
      </c>
      <c r="X2">
        <v>18.899999999999999</v>
      </c>
    </row>
    <row r="3" spans="1:34" x14ac:dyDescent="0.15">
      <c r="A3" t="s">
        <v>2</v>
      </c>
      <c r="B3">
        <v>10109315</v>
      </c>
      <c r="E3">
        <v>19.899999999999999</v>
      </c>
      <c r="G3">
        <v>19.5</v>
      </c>
      <c r="H3">
        <v>19.5</v>
      </c>
      <c r="L3">
        <v>17</v>
      </c>
      <c r="R3">
        <v>17</v>
      </c>
      <c r="S3">
        <v>17.2</v>
      </c>
    </row>
    <row r="4" spans="1:34" x14ac:dyDescent="0.15">
      <c r="A4" t="s">
        <v>3</v>
      </c>
      <c r="B4">
        <v>10069526</v>
      </c>
      <c r="C4">
        <v>20.6</v>
      </c>
      <c r="E4">
        <v>20.7</v>
      </c>
      <c r="I4">
        <v>20.399999999999999</v>
      </c>
      <c r="J4">
        <v>20.399999999999999</v>
      </c>
      <c r="L4">
        <v>19.8</v>
      </c>
      <c r="M4">
        <v>19.899999999999999</v>
      </c>
      <c r="O4">
        <v>19.600000000000001</v>
      </c>
      <c r="R4">
        <v>18.8</v>
      </c>
      <c r="S4">
        <v>18.3</v>
      </c>
      <c r="U4">
        <v>18.2</v>
      </c>
      <c r="W4">
        <v>18.399999999999999</v>
      </c>
      <c r="X4">
        <v>18.7</v>
      </c>
      <c r="Y4">
        <v>18.3</v>
      </c>
      <c r="Z4">
        <v>18</v>
      </c>
      <c r="AA4">
        <v>18</v>
      </c>
      <c r="AF4">
        <v>18.2</v>
      </c>
      <c r="AG4">
        <v>18.3</v>
      </c>
    </row>
    <row r="5" spans="1:34" x14ac:dyDescent="0.15">
      <c r="A5" t="s">
        <v>4</v>
      </c>
      <c r="B5">
        <v>8382509</v>
      </c>
      <c r="M5">
        <v>18.399999999999999</v>
      </c>
      <c r="P5">
        <v>18.5</v>
      </c>
      <c r="R5">
        <v>18.3</v>
      </c>
      <c r="S5">
        <v>17.8</v>
      </c>
      <c r="U5">
        <v>18.600000000000001</v>
      </c>
      <c r="W5">
        <v>18.399999999999999</v>
      </c>
      <c r="X5">
        <v>18.399999999999999</v>
      </c>
      <c r="Y5">
        <v>17.7</v>
      </c>
      <c r="Z5">
        <v>18.899999999999999</v>
      </c>
    </row>
    <row r="6" spans="1:34" x14ac:dyDescent="0.15">
      <c r="A6" t="s">
        <v>5</v>
      </c>
      <c r="B6">
        <v>10069956</v>
      </c>
      <c r="C6">
        <v>13.5</v>
      </c>
      <c r="E6">
        <v>13.5</v>
      </c>
      <c r="F6">
        <v>13.5</v>
      </c>
      <c r="G6">
        <v>14.1</v>
      </c>
      <c r="H6">
        <v>14.1</v>
      </c>
      <c r="I6">
        <v>14.5</v>
      </c>
      <c r="L6">
        <v>15.9</v>
      </c>
      <c r="O6">
        <v>16.3</v>
      </c>
      <c r="U6">
        <v>16.3</v>
      </c>
      <c r="W6">
        <v>16.8</v>
      </c>
      <c r="Y6">
        <v>16.8</v>
      </c>
      <c r="Z6">
        <v>16.8</v>
      </c>
      <c r="AD6">
        <v>16.899999999999999</v>
      </c>
      <c r="AF6">
        <v>16.899999999999999</v>
      </c>
      <c r="AG6">
        <v>16.899999999999999</v>
      </c>
    </row>
    <row r="7" spans="1:34" x14ac:dyDescent="0.15">
      <c r="A7" t="s">
        <v>6</v>
      </c>
      <c r="B7">
        <v>11264494</v>
      </c>
    </row>
    <row r="8" spans="1:34" x14ac:dyDescent="0.15">
      <c r="A8" t="s">
        <v>7</v>
      </c>
      <c r="B8">
        <v>10069450</v>
      </c>
      <c r="C8">
        <v>16.100000000000001</v>
      </c>
      <c r="E8">
        <v>15</v>
      </c>
      <c r="F8">
        <v>14.3</v>
      </c>
      <c r="G8">
        <v>14.5</v>
      </c>
      <c r="I8">
        <v>14.8</v>
      </c>
      <c r="J8">
        <v>14.5</v>
      </c>
      <c r="L8">
        <v>14.7</v>
      </c>
      <c r="M8">
        <v>14.9</v>
      </c>
      <c r="O8">
        <v>15.4</v>
      </c>
      <c r="S8">
        <v>16.8</v>
      </c>
      <c r="U8">
        <v>17.3</v>
      </c>
      <c r="W8">
        <v>17</v>
      </c>
      <c r="X8">
        <v>17</v>
      </c>
      <c r="Y8">
        <v>17</v>
      </c>
      <c r="Z8">
        <v>16.899999999999999</v>
      </c>
      <c r="AA8">
        <v>16.899999999999999</v>
      </c>
      <c r="AD8">
        <v>16.3</v>
      </c>
      <c r="AF8">
        <v>16.3</v>
      </c>
      <c r="AG8">
        <v>16.3</v>
      </c>
    </row>
    <row r="9" spans="1:34" x14ac:dyDescent="0.15">
      <c r="A9" t="s">
        <v>8</v>
      </c>
      <c r="B9">
        <v>10069557</v>
      </c>
      <c r="E9">
        <v>13.6</v>
      </c>
      <c r="F9">
        <v>14.4</v>
      </c>
      <c r="G9">
        <v>14.7</v>
      </c>
      <c r="H9">
        <v>14.7</v>
      </c>
      <c r="I9">
        <v>15.2</v>
      </c>
      <c r="J9">
        <v>15.5</v>
      </c>
      <c r="L9">
        <v>15.7</v>
      </c>
      <c r="O9">
        <v>15.1</v>
      </c>
      <c r="P9">
        <v>15.2</v>
      </c>
      <c r="R9">
        <v>14.8</v>
      </c>
      <c r="U9">
        <v>14.6</v>
      </c>
      <c r="X9">
        <v>15.2</v>
      </c>
      <c r="Y9">
        <v>15.3</v>
      </c>
      <c r="AA9">
        <v>15.9</v>
      </c>
      <c r="AD9">
        <v>16.7</v>
      </c>
      <c r="AF9">
        <v>16.899999999999999</v>
      </c>
      <c r="AG9">
        <v>16.7</v>
      </c>
    </row>
    <row r="10" spans="1:34" x14ac:dyDescent="0.15">
      <c r="A10" t="s">
        <v>9</v>
      </c>
      <c r="B10">
        <v>10069448</v>
      </c>
      <c r="F10">
        <v>19.899999999999999</v>
      </c>
      <c r="AD10">
        <v>20.399999999999999</v>
      </c>
      <c r="AF10">
        <v>20.399999999999999</v>
      </c>
    </row>
    <row r="11" spans="1:34" x14ac:dyDescent="0.15">
      <c r="A11" t="s">
        <v>10</v>
      </c>
      <c r="B11">
        <v>10069549</v>
      </c>
      <c r="C11">
        <v>12.3</v>
      </c>
      <c r="E11">
        <v>14</v>
      </c>
      <c r="F11">
        <v>13.6</v>
      </c>
      <c r="G11">
        <v>13.5</v>
      </c>
      <c r="H11">
        <v>13.3</v>
      </c>
      <c r="I11">
        <v>13.5</v>
      </c>
      <c r="M11">
        <v>13.5</v>
      </c>
      <c r="S11">
        <v>13.5</v>
      </c>
      <c r="U11">
        <v>13.5</v>
      </c>
      <c r="W11">
        <v>13</v>
      </c>
      <c r="X11">
        <v>13</v>
      </c>
      <c r="Y11">
        <v>12.8</v>
      </c>
      <c r="AA11">
        <v>13</v>
      </c>
    </row>
    <row r="12" spans="1:34" x14ac:dyDescent="0.15">
      <c r="A12" t="s">
        <v>11</v>
      </c>
      <c r="B12">
        <v>1775160</v>
      </c>
      <c r="F12">
        <v>15</v>
      </c>
    </row>
    <row r="13" spans="1:34" x14ac:dyDescent="0.15">
      <c r="A13" t="s">
        <v>12</v>
      </c>
      <c r="B13">
        <v>10069717</v>
      </c>
      <c r="E13">
        <v>21.3</v>
      </c>
      <c r="G13">
        <v>21.3</v>
      </c>
      <c r="H13">
        <v>21.2</v>
      </c>
      <c r="I13">
        <v>21.7</v>
      </c>
      <c r="J13">
        <v>21.7</v>
      </c>
      <c r="L13">
        <v>22.1</v>
      </c>
      <c r="M13">
        <v>22.3</v>
      </c>
      <c r="S13">
        <v>21.8</v>
      </c>
      <c r="U13">
        <v>22.3</v>
      </c>
      <c r="W13">
        <v>22.3</v>
      </c>
      <c r="X13">
        <v>22.3</v>
      </c>
      <c r="Y13">
        <v>23.2</v>
      </c>
      <c r="Z13">
        <v>23.3</v>
      </c>
      <c r="AD13">
        <v>23.5</v>
      </c>
      <c r="AF13">
        <v>23.9</v>
      </c>
      <c r="AG13">
        <v>23.9</v>
      </c>
    </row>
    <row r="14" spans="1:34" x14ac:dyDescent="0.15">
      <c r="A14" t="s">
        <v>13</v>
      </c>
      <c r="B14">
        <v>10129143</v>
      </c>
      <c r="C14">
        <v>7.9</v>
      </c>
      <c r="E14">
        <v>8.5</v>
      </c>
      <c r="F14">
        <v>9.4</v>
      </c>
      <c r="G14">
        <v>10</v>
      </c>
      <c r="H14">
        <v>10.199999999999999</v>
      </c>
      <c r="I14">
        <v>10.8</v>
      </c>
      <c r="L14">
        <v>10.9</v>
      </c>
      <c r="M14">
        <v>11.2</v>
      </c>
      <c r="P14">
        <v>11.5</v>
      </c>
      <c r="R14">
        <v>9.1</v>
      </c>
      <c r="S14">
        <v>9.5</v>
      </c>
      <c r="U14">
        <v>9</v>
      </c>
      <c r="X14">
        <v>8.8000000000000007</v>
      </c>
      <c r="Y14">
        <v>8.4</v>
      </c>
      <c r="AA14">
        <v>8.4</v>
      </c>
      <c r="AD14">
        <v>9.4</v>
      </c>
      <c r="AG14">
        <v>9.5</v>
      </c>
    </row>
    <row r="15" spans="1:34" x14ac:dyDescent="0.15">
      <c r="A15" t="s">
        <v>14</v>
      </c>
      <c r="B15">
        <v>10069458</v>
      </c>
      <c r="C15">
        <v>14.3</v>
      </c>
      <c r="E15">
        <v>15</v>
      </c>
      <c r="F15">
        <v>15.6</v>
      </c>
      <c r="G15">
        <v>15.9</v>
      </c>
      <c r="H15">
        <v>15.9</v>
      </c>
      <c r="I15">
        <v>16.399999999999999</v>
      </c>
      <c r="J15">
        <v>16.5</v>
      </c>
      <c r="L15">
        <v>16</v>
      </c>
      <c r="M15">
        <v>15.7</v>
      </c>
      <c r="O15">
        <v>15</v>
      </c>
      <c r="P15">
        <v>14.8</v>
      </c>
      <c r="R15">
        <v>15</v>
      </c>
      <c r="S15">
        <v>15</v>
      </c>
      <c r="U15">
        <v>15</v>
      </c>
      <c r="W15">
        <v>14.8</v>
      </c>
      <c r="X15">
        <v>14.7</v>
      </c>
      <c r="Y15">
        <v>14.2</v>
      </c>
      <c r="Z15">
        <v>13.4</v>
      </c>
      <c r="AA15">
        <v>13.3</v>
      </c>
      <c r="AD15">
        <v>12.7</v>
      </c>
      <c r="AF15">
        <v>12.1</v>
      </c>
      <c r="AG15">
        <v>12.5</v>
      </c>
    </row>
    <row r="16" spans="1:34" x14ac:dyDescent="0.15">
      <c r="A16" t="s">
        <v>15</v>
      </c>
      <c r="B16">
        <v>10007073</v>
      </c>
      <c r="E16">
        <v>15.1</v>
      </c>
      <c r="F16">
        <v>15.5</v>
      </c>
      <c r="G16">
        <v>15.9</v>
      </c>
      <c r="H16">
        <v>15.3</v>
      </c>
      <c r="I16">
        <v>15.7</v>
      </c>
      <c r="J16">
        <v>15.2</v>
      </c>
      <c r="L16">
        <v>14.2</v>
      </c>
      <c r="O16">
        <v>13.4</v>
      </c>
      <c r="R16">
        <v>15.1</v>
      </c>
      <c r="S16">
        <v>15</v>
      </c>
      <c r="U16">
        <v>14.8</v>
      </c>
      <c r="X16">
        <v>15</v>
      </c>
      <c r="Y16">
        <v>13.5</v>
      </c>
      <c r="Z16">
        <v>12.2</v>
      </c>
      <c r="AA16">
        <v>12.7</v>
      </c>
      <c r="AD16">
        <v>14.1</v>
      </c>
      <c r="AF16">
        <v>14.8</v>
      </c>
      <c r="AG16">
        <v>15.9</v>
      </c>
    </row>
    <row r="17" spans="1:33" x14ac:dyDescent="0.15">
      <c r="A17" t="s">
        <v>16</v>
      </c>
      <c r="B17">
        <v>10688623</v>
      </c>
      <c r="C17">
        <v>20.3</v>
      </c>
      <c r="F17">
        <v>20.7</v>
      </c>
      <c r="G17">
        <v>20.8</v>
      </c>
      <c r="H17">
        <v>20.8</v>
      </c>
      <c r="I17">
        <v>20.8</v>
      </c>
      <c r="L17">
        <v>21.8</v>
      </c>
      <c r="O17">
        <v>22.1</v>
      </c>
      <c r="R17">
        <v>22.4</v>
      </c>
      <c r="S17">
        <v>22.4</v>
      </c>
      <c r="W17">
        <v>22.5</v>
      </c>
      <c r="X17">
        <v>22.5</v>
      </c>
      <c r="AA17">
        <v>23.4</v>
      </c>
      <c r="AD17">
        <v>23.4</v>
      </c>
      <c r="AF17">
        <v>23.5</v>
      </c>
      <c r="AG17">
        <v>23.5</v>
      </c>
    </row>
    <row r="18" spans="1:33" x14ac:dyDescent="0.15">
      <c r="A18" t="s">
        <v>17</v>
      </c>
      <c r="B18">
        <v>11266142</v>
      </c>
      <c r="C18">
        <v>16.2</v>
      </c>
      <c r="E18">
        <v>17.2</v>
      </c>
      <c r="F18">
        <v>17.2</v>
      </c>
      <c r="G18">
        <v>17.2</v>
      </c>
      <c r="I18">
        <v>17.2</v>
      </c>
      <c r="L18">
        <v>18.5</v>
      </c>
      <c r="R18">
        <v>18.600000000000001</v>
      </c>
      <c r="W18">
        <v>17.8</v>
      </c>
      <c r="Z18">
        <v>17.8</v>
      </c>
      <c r="AD18">
        <v>18</v>
      </c>
      <c r="AF18">
        <v>18</v>
      </c>
      <c r="AG18">
        <v>18</v>
      </c>
    </row>
    <row r="19" spans="1:33" x14ac:dyDescent="0.15">
      <c r="A19" t="s">
        <v>18</v>
      </c>
      <c r="B19">
        <v>10069715</v>
      </c>
      <c r="E19">
        <v>20.3</v>
      </c>
      <c r="H19">
        <v>20.399999999999999</v>
      </c>
      <c r="I19">
        <v>20.399999999999999</v>
      </c>
      <c r="J19">
        <v>20.7</v>
      </c>
      <c r="L19">
        <v>20.7</v>
      </c>
      <c r="R19">
        <v>21.9</v>
      </c>
      <c r="S19">
        <v>22.5</v>
      </c>
      <c r="U19">
        <v>23</v>
      </c>
      <c r="Y19">
        <v>24.5</v>
      </c>
      <c r="AA19">
        <v>24.7</v>
      </c>
      <c r="AF19">
        <v>24.2</v>
      </c>
      <c r="AG19">
        <v>23.8</v>
      </c>
    </row>
    <row r="20" spans="1:33" x14ac:dyDescent="0.15">
      <c r="A20" t="s">
        <v>19</v>
      </c>
      <c r="B20">
        <v>10069835</v>
      </c>
      <c r="E20">
        <v>2.7</v>
      </c>
      <c r="F20">
        <v>2.4</v>
      </c>
      <c r="H20">
        <v>2.9</v>
      </c>
      <c r="I20">
        <v>2.8</v>
      </c>
      <c r="M20">
        <v>2.6</v>
      </c>
      <c r="R20">
        <v>0.7</v>
      </c>
    </row>
    <row r="21" spans="1:33" x14ac:dyDescent="0.15">
      <c r="A21" t="s">
        <v>20</v>
      </c>
      <c r="B21">
        <v>10069851</v>
      </c>
    </row>
    <row r="22" spans="1:33" x14ac:dyDescent="0.15">
      <c r="A22" t="s">
        <v>21</v>
      </c>
      <c r="B22">
        <v>10069831</v>
      </c>
      <c r="C22">
        <v>8.5</v>
      </c>
      <c r="E22">
        <v>8.1999999999999993</v>
      </c>
      <c r="F22">
        <v>8.1999999999999993</v>
      </c>
      <c r="H22">
        <v>8.8000000000000007</v>
      </c>
      <c r="I22">
        <v>8.9</v>
      </c>
      <c r="J22">
        <v>8.9</v>
      </c>
      <c r="L22">
        <v>9.1999999999999993</v>
      </c>
      <c r="M22">
        <v>9.6</v>
      </c>
      <c r="O22">
        <v>10.199999999999999</v>
      </c>
      <c r="R22">
        <v>9.1999999999999993</v>
      </c>
      <c r="S22">
        <v>8.6999999999999993</v>
      </c>
      <c r="U22">
        <v>8.6999999999999993</v>
      </c>
      <c r="Y22">
        <v>8</v>
      </c>
      <c r="AD22">
        <v>7.7</v>
      </c>
      <c r="AF22">
        <v>7.7</v>
      </c>
      <c r="AG22">
        <v>7</v>
      </c>
    </row>
    <row r="23" spans="1:33" x14ac:dyDescent="0.15">
      <c r="A23" t="s">
        <v>22</v>
      </c>
      <c r="B23">
        <v>10069363</v>
      </c>
      <c r="E23">
        <v>13.9</v>
      </c>
      <c r="G23">
        <v>13.9</v>
      </c>
      <c r="H23">
        <v>13.9</v>
      </c>
      <c r="I23">
        <v>13.6</v>
      </c>
      <c r="J23">
        <v>13</v>
      </c>
      <c r="L23">
        <v>13.8</v>
      </c>
      <c r="M23">
        <v>13.8</v>
      </c>
      <c r="O23">
        <v>13.9</v>
      </c>
      <c r="R23">
        <v>13.1</v>
      </c>
      <c r="U23">
        <v>12.6</v>
      </c>
      <c r="W23">
        <v>11.9</v>
      </c>
      <c r="X23">
        <v>12</v>
      </c>
      <c r="Z23">
        <v>12.3</v>
      </c>
      <c r="AA23">
        <v>12.7</v>
      </c>
      <c r="AD23">
        <v>14.3</v>
      </c>
      <c r="AG23">
        <v>12.1</v>
      </c>
    </row>
    <row r="24" spans="1:33" x14ac:dyDescent="0.15">
      <c r="A24" t="s">
        <v>23</v>
      </c>
      <c r="B24">
        <v>10069967</v>
      </c>
      <c r="F24">
        <v>27.4</v>
      </c>
      <c r="O24">
        <v>27.4</v>
      </c>
      <c r="R24">
        <v>27.8</v>
      </c>
      <c r="U24">
        <v>27.8</v>
      </c>
      <c r="Z24">
        <v>27.8</v>
      </c>
    </row>
    <row r="25" spans="1:33" x14ac:dyDescent="0.15">
      <c r="A25" t="s">
        <v>24</v>
      </c>
      <c r="B25">
        <v>10070112</v>
      </c>
      <c r="E25">
        <v>20.5</v>
      </c>
      <c r="H25">
        <v>20.5</v>
      </c>
      <c r="I25">
        <v>20.5</v>
      </c>
      <c r="J25">
        <v>20.100000000000001</v>
      </c>
      <c r="L25">
        <v>20.3</v>
      </c>
      <c r="O25">
        <v>20.100000000000001</v>
      </c>
      <c r="R25">
        <v>20.100000000000001</v>
      </c>
      <c r="S25">
        <v>20.100000000000001</v>
      </c>
      <c r="U25">
        <v>20.100000000000001</v>
      </c>
      <c r="Y25">
        <v>21</v>
      </c>
      <c r="Z25">
        <v>20.6</v>
      </c>
      <c r="AF25">
        <v>21</v>
      </c>
      <c r="AG25">
        <v>21</v>
      </c>
    </row>
    <row r="26" spans="1:33" x14ac:dyDescent="0.15">
      <c r="A26" t="s">
        <v>25</v>
      </c>
      <c r="B26">
        <v>10069849</v>
      </c>
      <c r="E26">
        <v>9.6</v>
      </c>
      <c r="F26">
        <v>9</v>
      </c>
      <c r="G26">
        <v>9.4</v>
      </c>
      <c r="H26">
        <v>9.6999999999999993</v>
      </c>
      <c r="L26">
        <v>9.4</v>
      </c>
      <c r="O26">
        <v>10.1</v>
      </c>
      <c r="P26">
        <v>9.3000000000000007</v>
      </c>
      <c r="R26">
        <v>8.1999999999999993</v>
      </c>
      <c r="Z26">
        <v>9.6999999999999993</v>
      </c>
      <c r="AG26">
        <v>11.8</v>
      </c>
    </row>
    <row r="27" spans="1:33" x14ac:dyDescent="0.15">
      <c r="A27" t="s">
        <v>26</v>
      </c>
      <c r="B27">
        <v>10069579</v>
      </c>
      <c r="C27">
        <v>13.8</v>
      </c>
      <c r="E27">
        <v>14.3</v>
      </c>
      <c r="F27">
        <v>14.3</v>
      </c>
      <c r="I27">
        <v>13.4</v>
      </c>
      <c r="J27">
        <v>13.1</v>
      </c>
      <c r="L27">
        <v>13.4</v>
      </c>
      <c r="M27">
        <v>13.4</v>
      </c>
      <c r="O27">
        <v>12.9</v>
      </c>
      <c r="S27">
        <v>12.6</v>
      </c>
      <c r="U27">
        <v>12.5</v>
      </c>
      <c r="Y27">
        <v>13.2</v>
      </c>
      <c r="Z27">
        <v>13</v>
      </c>
      <c r="AG27">
        <v>13.1</v>
      </c>
    </row>
    <row r="28" spans="1:33" x14ac:dyDescent="0.15">
      <c r="A28" t="s">
        <v>27</v>
      </c>
      <c r="B28">
        <v>10069559</v>
      </c>
      <c r="E28">
        <v>20.8</v>
      </c>
      <c r="F28">
        <v>20.8</v>
      </c>
      <c r="G28">
        <v>20.9</v>
      </c>
      <c r="H28">
        <v>20.9</v>
      </c>
      <c r="J28">
        <v>21.1</v>
      </c>
      <c r="L28">
        <v>22</v>
      </c>
      <c r="M28">
        <v>22</v>
      </c>
      <c r="O28">
        <v>22.9</v>
      </c>
      <c r="P28">
        <v>22.9</v>
      </c>
      <c r="R28">
        <v>23.2</v>
      </c>
      <c r="S28">
        <v>23.2</v>
      </c>
      <c r="U28">
        <v>23.3</v>
      </c>
      <c r="Y28">
        <v>23.6</v>
      </c>
      <c r="AA28">
        <v>23.7</v>
      </c>
      <c r="AD28">
        <v>24.8</v>
      </c>
    </row>
    <row r="29" spans="1:33" x14ac:dyDescent="0.15">
      <c r="A29" t="s">
        <v>28</v>
      </c>
      <c r="B29">
        <v>10069591</v>
      </c>
      <c r="R29">
        <v>12.9</v>
      </c>
      <c r="S29">
        <v>12.3</v>
      </c>
      <c r="U29">
        <v>11.8</v>
      </c>
      <c r="X29">
        <v>11.7</v>
      </c>
      <c r="Y29">
        <v>11.5</v>
      </c>
      <c r="AA29">
        <v>11.2</v>
      </c>
      <c r="AF29">
        <v>11.6</v>
      </c>
    </row>
    <row r="30" spans="1:33" x14ac:dyDescent="0.15">
      <c r="A30" t="s">
        <v>29</v>
      </c>
      <c r="B30">
        <v>10070122</v>
      </c>
      <c r="C30">
        <v>17.399999999999999</v>
      </c>
      <c r="E30">
        <v>17.600000000000001</v>
      </c>
      <c r="F30">
        <v>17.600000000000001</v>
      </c>
      <c r="H30">
        <v>17.600000000000001</v>
      </c>
      <c r="I30">
        <v>17.7</v>
      </c>
      <c r="O30">
        <v>18.3</v>
      </c>
      <c r="P30">
        <v>18.3</v>
      </c>
      <c r="AA30">
        <v>18</v>
      </c>
    </row>
    <row r="31" spans="1:33" x14ac:dyDescent="0.15">
      <c r="A31" t="s">
        <v>30</v>
      </c>
      <c r="B31">
        <v>10069690</v>
      </c>
      <c r="E31">
        <v>9.4</v>
      </c>
      <c r="F31">
        <v>9.3000000000000007</v>
      </c>
      <c r="G31">
        <v>9.5</v>
      </c>
      <c r="H31">
        <v>9.5</v>
      </c>
      <c r="M31">
        <v>10.7</v>
      </c>
      <c r="Z31">
        <v>9.3000000000000007</v>
      </c>
      <c r="AA31">
        <v>9.3000000000000007</v>
      </c>
    </row>
    <row r="32" spans="1:33" x14ac:dyDescent="0.15">
      <c r="A32" t="s">
        <v>31</v>
      </c>
      <c r="B32">
        <v>10069963</v>
      </c>
      <c r="C32">
        <v>22.9</v>
      </c>
      <c r="E32">
        <v>23.1</v>
      </c>
      <c r="G32">
        <v>23.1</v>
      </c>
      <c r="H32">
        <v>23.1</v>
      </c>
      <c r="J32">
        <v>22</v>
      </c>
      <c r="L32">
        <v>22.9</v>
      </c>
      <c r="O32">
        <v>22.9</v>
      </c>
      <c r="P32">
        <v>23.3</v>
      </c>
      <c r="R32">
        <v>20</v>
      </c>
      <c r="S32">
        <v>19.899999999999999</v>
      </c>
      <c r="U32">
        <v>19</v>
      </c>
      <c r="W32">
        <v>19</v>
      </c>
      <c r="Y32">
        <v>19.3</v>
      </c>
      <c r="Z32">
        <v>19.3</v>
      </c>
      <c r="AA32">
        <v>19.3</v>
      </c>
      <c r="AF32">
        <v>19.5</v>
      </c>
      <c r="AG32">
        <v>19.5</v>
      </c>
    </row>
    <row r="33" spans="1:33" x14ac:dyDescent="0.15">
      <c r="A33" t="s">
        <v>32</v>
      </c>
      <c r="B33">
        <v>10134610</v>
      </c>
      <c r="C33">
        <v>17.8</v>
      </c>
      <c r="E33">
        <v>18</v>
      </c>
      <c r="G33">
        <v>18</v>
      </c>
      <c r="H33">
        <v>18</v>
      </c>
      <c r="I33">
        <v>18</v>
      </c>
      <c r="J33">
        <v>18.2</v>
      </c>
      <c r="L33">
        <v>17.899999999999999</v>
      </c>
      <c r="M33">
        <v>17.899999999999999</v>
      </c>
      <c r="O33">
        <v>17.600000000000001</v>
      </c>
      <c r="P33">
        <v>17.7</v>
      </c>
      <c r="R33">
        <v>18.3</v>
      </c>
      <c r="S33">
        <v>18.600000000000001</v>
      </c>
      <c r="U33">
        <v>19.2</v>
      </c>
      <c r="AG33">
        <v>19.600000000000001</v>
      </c>
    </row>
    <row r="34" spans="1:33" x14ac:dyDescent="0.15">
      <c r="A34" t="s">
        <v>33</v>
      </c>
      <c r="B34">
        <v>10069495</v>
      </c>
      <c r="C34">
        <v>14.7</v>
      </c>
      <c r="E34">
        <v>15.8</v>
      </c>
      <c r="G34">
        <v>15.8</v>
      </c>
      <c r="M34">
        <v>15.8</v>
      </c>
      <c r="S34">
        <v>16.7</v>
      </c>
      <c r="U34">
        <v>17.100000000000001</v>
      </c>
      <c r="W34">
        <v>17.3</v>
      </c>
      <c r="X34">
        <v>17.600000000000001</v>
      </c>
      <c r="AD34">
        <v>15.9</v>
      </c>
      <c r="AG34">
        <v>15.4</v>
      </c>
    </row>
    <row r="35" spans="1:33" x14ac:dyDescent="0.15">
      <c r="A35" t="s">
        <v>34</v>
      </c>
      <c r="B35">
        <v>10069817</v>
      </c>
      <c r="E35">
        <v>8.5</v>
      </c>
    </row>
    <row r="36" spans="1:33" x14ac:dyDescent="0.15">
      <c r="A36" t="s">
        <v>35</v>
      </c>
      <c r="B36">
        <v>10077903</v>
      </c>
      <c r="C36">
        <v>16.5</v>
      </c>
      <c r="E36">
        <v>15.9</v>
      </c>
      <c r="F36">
        <v>15.9</v>
      </c>
      <c r="H36">
        <v>15.9</v>
      </c>
      <c r="I36">
        <v>16</v>
      </c>
      <c r="J36">
        <v>16</v>
      </c>
      <c r="L36">
        <v>16.399999999999999</v>
      </c>
      <c r="M36">
        <v>16.899999999999999</v>
      </c>
      <c r="O36">
        <v>17.5</v>
      </c>
      <c r="P36">
        <v>17.600000000000001</v>
      </c>
      <c r="R36">
        <v>19.100000000000001</v>
      </c>
      <c r="S36">
        <v>19.3</v>
      </c>
      <c r="U36">
        <v>19.399999999999999</v>
      </c>
      <c r="X36">
        <v>20.5</v>
      </c>
      <c r="Y36">
        <v>20.399999999999999</v>
      </c>
      <c r="Z36">
        <v>20</v>
      </c>
      <c r="AA36">
        <v>20</v>
      </c>
      <c r="AD36">
        <v>20.100000000000001</v>
      </c>
      <c r="AF36">
        <v>20.100000000000001</v>
      </c>
    </row>
    <row r="37" spans="1:33" x14ac:dyDescent="0.15">
      <c r="A37" t="s">
        <v>36</v>
      </c>
      <c r="B37">
        <v>10069714</v>
      </c>
      <c r="E37">
        <v>18.3</v>
      </c>
      <c r="F37">
        <v>18.3</v>
      </c>
      <c r="J37">
        <v>18.7</v>
      </c>
      <c r="M37">
        <v>18.399999999999999</v>
      </c>
      <c r="O37">
        <v>18.399999999999999</v>
      </c>
      <c r="P37">
        <v>18.399999999999999</v>
      </c>
      <c r="R37">
        <v>18.8</v>
      </c>
      <c r="U37">
        <v>18.8</v>
      </c>
      <c r="W37">
        <v>18.7</v>
      </c>
      <c r="AA37">
        <v>19</v>
      </c>
      <c r="AD37">
        <v>19.3</v>
      </c>
    </row>
    <row r="38" spans="1:33" x14ac:dyDescent="0.15">
      <c r="A38" t="s">
        <v>37</v>
      </c>
      <c r="B38">
        <v>10069625</v>
      </c>
      <c r="C38">
        <v>17.8</v>
      </c>
      <c r="E38">
        <v>17.8</v>
      </c>
      <c r="F38">
        <v>17.8</v>
      </c>
      <c r="H38">
        <v>18.2</v>
      </c>
      <c r="I38">
        <v>18.7</v>
      </c>
      <c r="J38">
        <v>18.7</v>
      </c>
      <c r="L38">
        <v>19.3</v>
      </c>
      <c r="M38">
        <v>19.3</v>
      </c>
      <c r="O38">
        <v>19.5</v>
      </c>
      <c r="P38">
        <v>19.5</v>
      </c>
      <c r="R38">
        <v>19.600000000000001</v>
      </c>
      <c r="S38">
        <v>20.2</v>
      </c>
      <c r="U38">
        <v>20.2</v>
      </c>
      <c r="Y38">
        <v>16.5</v>
      </c>
      <c r="Z38">
        <v>16.3</v>
      </c>
      <c r="AA38">
        <v>16.600000000000001</v>
      </c>
      <c r="AD38">
        <v>16.5</v>
      </c>
      <c r="AF38">
        <v>16.5</v>
      </c>
    </row>
    <row r="39" spans="1:33" x14ac:dyDescent="0.15">
      <c r="A39" t="s">
        <v>38</v>
      </c>
      <c r="B39">
        <v>10077848</v>
      </c>
    </row>
    <row r="40" spans="1:33" x14ac:dyDescent="0.15">
      <c r="A40" t="s">
        <v>39</v>
      </c>
      <c r="B40">
        <v>10070033</v>
      </c>
      <c r="C40">
        <v>21.7</v>
      </c>
      <c r="E40">
        <v>21.5</v>
      </c>
      <c r="F40">
        <v>21.5</v>
      </c>
      <c r="H40">
        <v>21.7</v>
      </c>
      <c r="I40">
        <v>21.4</v>
      </c>
      <c r="J40">
        <v>20.9</v>
      </c>
      <c r="L40">
        <v>21.6</v>
      </c>
      <c r="M40">
        <v>21.9</v>
      </c>
      <c r="O40">
        <v>21.3</v>
      </c>
      <c r="R40">
        <v>21.2</v>
      </c>
      <c r="U40">
        <v>21.2</v>
      </c>
      <c r="W40">
        <v>21.3</v>
      </c>
      <c r="Y40">
        <v>21.4</v>
      </c>
      <c r="Z40">
        <v>21.3</v>
      </c>
      <c r="AA40">
        <v>21.7</v>
      </c>
      <c r="AG40">
        <v>21.5</v>
      </c>
    </row>
    <row r="41" spans="1:33" x14ac:dyDescent="0.15">
      <c r="A41" t="s">
        <v>40</v>
      </c>
      <c r="B41">
        <v>10069408</v>
      </c>
      <c r="E41">
        <v>19.2</v>
      </c>
      <c r="F41">
        <v>19.3</v>
      </c>
      <c r="G41">
        <v>19.2</v>
      </c>
      <c r="H41">
        <v>19.2</v>
      </c>
      <c r="I41">
        <v>19.399999999999999</v>
      </c>
      <c r="J41">
        <v>20.399999999999999</v>
      </c>
      <c r="M41">
        <v>20.7</v>
      </c>
      <c r="N41">
        <v>20.100000000000001</v>
      </c>
      <c r="P41">
        <v>19.7</v>
      </c>
      <c r="R41">
        <v>20.100000000000001</v>
      </c>
      <c r="S41">
        <v>19.8</v>
      </c>
      <c r="W41">
        <v>18.899999999999999</v>
      </c>
      <c r="X41">
        <v>18.7</v>
      </c>
      <c r="Y41">
        <v>19</v>
      </c>
      <c r="Z41">
        <v>20.2</v>
      </c>
      <c r="AA41">
        <v>20.8</v>
      </c>
      <c r="AD41">
        <v>18.399999999999999</v>
      </c>
      <c r="AF41">
        <v>19.100000000000001</v>
      </c>
      <c r="AG41">
        <v>19</v>
      </c>
    </row>
    <row r="42" spans="1:33" x14ac:dyDescent="0.15">
      <c r="A42" t="s">
        <v>41</v>
      </c>
      <c r="B42">
        <v>1146749</v>
      </c>
      <c r="R42">
        <v>20.6</v>
      </c>
      <c r="S42">
        <v>20.3</v>
      </c>
      <c r="W42">
        <v>20.9</v>
      </c>
      <c r="X42">
        <v>21.7</v>
      </c>
      <c r="AA42">
        <v>22.8</v>
      </c>
    </row>
    <row r="43" spans="1:33" x14ac:dyDescent="0.15">
      <c r="A43" t="s">
        <v>42</v>
      </c>
      <c r="B43">
        <v>10069482</v>
      </c>
      <c r="C43">
        <v>17</v>
      </c>
      <c r="E43">
        <v>17</v>
      </c>
      <c r="F43">
        <v>17</v>
      </c>
      <c r="G43">
        <v>17.600000000000001</v>
      </c>
      <c r="H43">
        <v>17.8</v>
      </c>
      <c r="J43">
        <v>17.7</v>
      </c>
      <c r="L43">
        <v>17.7</v>
      </c>
      <c r="M43">
        <v>17.7</v>
      </c>
      <c r="O43">
        <v>17.899999999999999</v>
      </c>
      <c r="P43">
        <v>17.899999999999999</v>
      </c>
      <c r="S43">
        <v>18.600000000000001</v>
      </c>
      <c r="U43">
        <v>18.7</v>
      </c>
      <c r="X43">
        <v>19</v>
      </c>
      <c r="Y43">
        <v>18.399999999999999</v>
      </c>
      <c r="Z43">
        <v>18.399999999999999</v>
      </c>
      <c r="AD43">
        <v>17.600000000000001</v>
      </c>
    </row>
    <row r="44" spans="1:33" x14ac:dyDescent="0.15">
      <c r="A44" t="s">
        <v>43</v>
      </c>
      <c r="B44">
        <v>11134004</v>
      </c>
      <c r="C44">
        <v>20.399999999999999</v>
      </c>
      <c r="E44">
        <v>20.100000000000001</v>
      </c>
      <c r="H44">
        <v>19.8</v>
      </c>
      <c r="L44">
        <v>18.100000000000001</v>
      </c>
      <c r="W44">
        <v>15.9</v>
      </c>
      <c r="AA44">
        <v>14.9</v>
      </c>
      <c r="AG44">
        <v>13.2</v>
      </c>
    </row>
    <row r="45" spans="1:33" x14ac:dyDescent="0.15">
      <c r="A45" t="s">
        <v>44</v>
      </c>
      <c r="B45">
        <v>11038794</v>
      </c>
      <c r="C45">
        <v>3.4</v>
      </c>
      <c r="E45">
        <v>3.4</v>
      </c>
      <c r="F45">
        <v>3.4</v>
      </c>
      <c r="G45">
        <v>3.8</v>
      </c>
      <c r="H45">
        <v>3.8</v>
      </c>
      <c r="I45">
        <v>4.0999999999999996</v>
      </c>
      <c r="O45">
        <v>4.4000000000000004</v>
      </c>
      <c r="P45">
        <v>4.5</v>
      </c>
      <c r="R45">
        <v>6.1</v>
      </c>
      <c r="S45">
        <v>5.6</v>
      </c>
      <c r="U45">
        <v>5.6</v>
      </c>
      <c r="X45">
        <v>5.9</v>
      </c>
      <c r="Y45">
        <v>5.9</v>
      </c>
      <c r="Z45">
        <v>5.8</v>
      </c>
      <c r="AD45">
        <v>6.1</v>
      </c>
      <c r="AF45">
        <v>6.1</v>
      </c>
      <c r="AG45">
        <v>6.1</v>
      </c>
    </row>
    <row r="46" spans="1:33" x14ac:dyDescent="0.15">
      <c r="A46" t="s">
        <v>45</v>
      </c>
      <c r="B46">
        <v>10069492</v>
      </c>
      <c r="E46">
        <v>4.3</v>
      </c>
      <c r="M46">
        <v>6.2</v>
      </c>
      <c r="O46">
        <v>6.3</v>
      </c>
    </row>
    <row r="47" spans="1:33" x14ac:dyDescent="0.15">
      <c r="A47" t="s">
        <v>46</v>
      </c>
      <c r="B47">
        <v>10070000</v>
      </c>
      <c r="E47">
        <v>18.5</v>
      </c>
      <c r="F47">
        <v>18.5</v>
      </c>
      <c r="H47">
        <v>18.600000000000001</v>
      </c>
      <c r="P47">
        <v>18.8</v>
      </c>
      <c r="AG47">
        <v>18.600000000000001</v>
      </c>
    </row>
    <row r="48" spans="1:33" x14ac:dyDescent="0.15">
      <c r="A48" t="s">
        <v>47</v>
      </c>
      <c r="B48">
        <v>10798042</v>
      </c>
      <c r="C48">
        <v>22.3</v>
      </c>
      <c r="E48">
        <v>23.1</v>
      </c>
      <c r="F48">
        <v>22.6</v>
      </c>
      <c r="G48">
        <v>23.2</v>
      </c>
      <c r="H48">
        <v>22.6</v>
      </c>
      <c r="I48">
        <v>22.8</v>
      </c>
      <c r="J48">
        <v>22.8</v>
      </c>
      <c r="L48">
        <v>22.7</v>
      </c>
      <c r="M48">
        <v>23.6</v>
      </c>
      <c r="U48">
        <v>23.6</v>
      </c>
      <c r="W48">
        <v>23.6</v>
      </c>
      <c r="X48">
        <v>23.6</v>
      </c>
      <c r="Y48">
        <v>23.3</v>
      </c>
      <c r="Z48">
        <v>21.1</v>
      </c>
      <c r="AF48">
        <v>21.4</v>
      </c>
    </row>
    <row r="49" spans="1:33" x14ac:dyDescent="0.15">
      <c r="A49" t="s">
        <v>48</v>
      </c>
      <c r="B49">
        <v>10069551</v>
      </c>
      <c r="E49">
        <v>6.3</v>
      </c>
    </row>
    <row r="50" spans="1:33" x14ac:dyDescent="0.15">
      <c r="A50" t="s">
        <v>49</v>
      </c>
      <c r="B50">
        <v>10069478</v>
      </c>
      <c r="U50">
        <v>20.399999999999999</v>
      </c>
      <c r="W50">
        <v>21.2</v>
      </c>
      <c r="X50">
        <v>21.1</v>
      </c>
      <c r="Z50">
        <v>20.8</v>
      </c>
      <c r="AA50">
        <v>20.7</v>
      </c>
      <c r="AF50">
        <v>20.8</v>
      </c>
    </row>
    <row r="51" spans="1:33" x14ac:dyDescent="0.15">
      <c r="A51" t="s">
        <v>50</v>
      </c>
      <c r="B51">
        <v>10069898</v>
      </c>
      <c r="C51">
        <v>23.1</v>
      </c>
      <c r="I51">
        <v>23</v>
      </c>
    </row>
    <row r="52" spans="1:33" x14ac:dyDescent="0.15">
      <c r="A52" t="s">
        <v>51</v>
      </c>
      <c r="B52">
        <v>10069475</v>
      </c>
      <c r="C52">
        <v>12.8</v>
      </c>
      <c r="E52">
        <v>12.9</v>
      </c>
    </row>
    <row r="53" spans="1:33" x14ac:dyDescent="0.15">
      <c r="A53" t="s">
        <v>52</v>
      </c>
      <c r="B53">
        <v>10069833</v>
      </c>
      <c r="I53">
        <v>17.100000000000001</v>
      </c>
      <c r="J53">
        <v>16.7</v>
      </c>
    </row>
    <row r="54" spans="1:33" x14ac:dyDescent="0.15">
      <c r="A54" t="s">
        <v>53</v>
      </c>
      <c r="B54">
        <v>11589475</v>
      </c>
    </row>
    <row r="55" spans="1:33" x14ac:dyDescent="0.15">
      <c r="A55" t="s">
        <v>54</v>
      </c>
      <c r="B55">
        <v>10069628</v>
      </c>
      <c r="J55">
        <v>17.100000000000001</v>
      </c>
      <c r="L55">
        <v>18.3</v>
      </c>
      <c r="P55">
        <v>19</v>
      </c>
      <c r="Y55">
        <v>18.5</v>
      </c>
      <c r="Z55">
        <v>18.2</v>
      </c>
      <c r="AA55">
        <v>18.3</v>
      </c>
      <c r="AD55">
        <v>18</v>
      </c>
      <c r="AG55">
        <v>18</v>
      </c>
    </row>
    <row r="56" spans="1:33" x14ac:dyDescent="0.15">
      <c r="A56" t="s">
        <v>55</v>
      </c>
      <c r="B56">
        <v>10069376</v>
      </c>
      <c r="G56">
        <v>10.4</v>
      </c>
      <c r="J56">
        <v>11.6</v>
      </c>
    </row>
    <row r="57" spans="1:33" x14ac:dyDescent="0.15">
      <c r="A57" t="s">
        <v>56</v>
      </c>
      <c r="B57">
        <v>10070261</v>
      </c>
      <c r="C57">
        <v>13.9</v>
      </c>
      <c r="E57">
        <v>14.6</v>
      </c>
      <c r="H57">
        <v>13.7</v>
      </c>
      <c r="J57">
        <v>14.1</v>
      </c>
      <c r="O57">
        <v>14.2</v>
      </c>
      <c r="P57">
        <v>14.2</v>
      </c>
      <c r="R57">
        <v>14.2</v>
      </c>
      <c r="S57">
        <v>14</v>
      </c>
      <c r="U57">
        <v>14</v>
      </c>
      <c r="W57">
        <v>15.4</v>
      </c>
      <c r="Y57">
        <v>14.7</v>
      </c>
      <c r="Z57">
        <v>14.8</v>
      </c>
      <c r="AA57">
        <v>14.8</v>
      </c>
      <c r="AG57">
        <v>13.1</v>
      </c>
    </row>
    <row r="58" spans="1:33" x14ac:dyDescent="0.15">
      <c r="A58" t="s">
        <v>57</v>
      </c>
      <c r="B58">
        <v>10836810</v>
      </c>
      <c r="C58">
        <v>14.7</v>
      </c>
      <c r="E58">
        <v>14.7</v>
      </c>
      <c r="G58">
        <v>14.9</v>
      </c>
      <c r="H58">
        <v>15.1</v>
      </c>
      <c r="I58">
        <v>15.1</v>
      </c>
      <c r="J58">
        <v>15.1</v>
      </c>
      <c r="L58">
        <v>15.8</v>
      </c>
      <c r="O58">
        <v>15.6</v>
      </c>
      <c r="P58">
        <v>15.6</v>
      </c>
      <c r="R58">
        <v>15.8</v>
      </c>
      <c r="S58">
        <v>15.6</v>
      </c>
      <c r="U58">
        <v>15.6</v>
      </c>
      <c r="W58">
        <v>15.6</v>
      </c>
      <c r="Y58">
        <v>16</v>
      </c>
      <c r="Z58">
        <v>15.8</v>
      </c>
      <c r="AA58">
        <v>15.8</v>
      </c>
      <c r="AD58">
        <v>15.1</v>
      </c>
      <c r="AF58">
        <v>14.7</v>
      </c>
      <c r="AG58">
        <v>14.3</v>
      </c>
    </row>
    <row r="59" spans="1:33" x14ac:dyDescent="0.15">
      <c r="A59" t="s">
        <v>58</v>
      </c>
      <c r="B59">
        <v>10069710</v>
      </c>
      <c r="C59">
        <v>25.1</v>
      </c>
      <c r="F59">
        <v>25.1</v>
      </c>
      <c r="G59">
        <v>25.1</v>
      </c>
      <c r="H59">
        <v>25.1</v>
      </c>
      <c r="I59">
        <v>25.3</v>
      </c>
      <c r="L59">
        <v>24.3</v>
      </c>
      <c r="N59">
        <v>24</v>
      </c>
      <c r="O59">
        <v>24</v>
      </c>
      <c r="P59">
        <v>23.6</v>
      </c>
      <c r="R59">
        <v>23.7</v>
      </c>
      <c r="U59">
        <v>23.7</v>
      </c>
      <c r="W59">
        <v>23.7</v>
      </c>
      <c r="Y59">
        <v>23.7</v>
      </c>
      <c r="Z59">
        <v>23.7</v>
      </c>
      <c r="AF59">
        <v>23.7</v>
      </c>
      <c r="AG59">
        <v>23.7</v>
      </c>
    </row>
    <row r="60" spans="1:33" x14ac:dyDescent="0.15">
      <c r="A60" t="s">
        <v>59</v>
      </c>
      <c r="B60">
        <v>10664548</v>
      </c>
    </row>
    <row r="61" spans="1:33" x14ac:dyDescent="0.15">
      <c r="A61" t="s">
        <v>60</v>
      </c>
      <c r="B61">
        <v>10487865</v>
      </c>
      <c r="F61">
        <v>18.7</v>
      </c>
      <c r="H61">
        <v>19.8</v>
      </c>
      <c r="J61">
        <v>19.8</v>
      </c>
      <c r="N61">
        <v>19.8</v>
      </c>
      <c r="O61">
        <v>17.7</v>
      </c>
      <c r="X61">
        <v>16.899999999999999</v>
      </c>
    </row>
    <row r="62" spans="1:33" x14ac:dyDescent="0.15">
      <c r="A62" t="s">
        <v>61</v>
      </c>
      <c r="B62">
        <v>11277939</v>
      </c>
      <c r="C62">
        <v>0</v>
      </c>
      <c r="E62">
        <v>18</v>
      </c>
      <c r="F62">
        <v>24</v>
      </c>
      <c r="H62">
        <v>26</v>
      </c>
      <c r="I62">
        <v>28</v>
      </c>
      <c r="O62">
        <v>34.4</v>
      </c>
      <c r="P62">
        <v>34.4</v>
      </c>
      <c r="S62">
        <v>36.4</v>
      </c>
      <c r="U62">
        <v>37.799999999999997</v>
      </c>
      <c r="Y62">
        <v>37.799999999999997</v>
      </c>
      <c r="Z62">
        <v>33.200000000000003</v>
      </c>
      <c r="AD62">
        <v>30.6</v>
      </c>
      <c r="AG62">
        <v>30.6</v>
      </c>
    </row>
    <row r="63" spans="1:33" x14ac:dyDescent="0.15">
      <c r="A63" t="s">
        <v>62</v>
      </c>
      <c r="B63">
        <v>10070160</v>
      </c>
      <c r="C63">
        <v>17.100000000000001</v>
      </c>
      <c r="F63">
        <v>17.5</v>
      </c>
      <c r="G63">
        <v>17.5</v>
      </c>
      <c r="H63">
        <v>17.5</v>
      </c>
      <c r="I63">
        <v>17.5</v>
      </c>
      <c r="J63">
        <v>18.100000000000001</v>
      </c>
      <c r="L63">
        <v>18.8</v>
      </c>
      <c r="M63">
        <v>19.399999999999999</v>
      </c>
      <c r="O63">
        <v>19.899999999999999</v>
      </c>
      <c r="P63">
        <v>20.3</v>
      </c>
      <c r="R63">
        <v>20.399999999999999</v>
      </c>
      <c r="S63">
        <v>20.399999999999999</v>
      </c>
      <c r="Z63">
        <v>19.3</v>
      </c>
      <c r="AA63">
        <v>19.3</v>
      </c>
      <c r="AF63">
        <v>19.8</v>
      </c>
      <c r="AG63">
        <v>19.8</v>
      </c>
    </row>
    <row r="64" spans="1:33" x14ac:dyDescent="0.15">
      <c r="A64" t="s">
        <v>63</v>
      </c>
      <c r="B64">
        <v>10069520</v>
      </c>
      <c r="C64">
        <v>20.5</v>
      </c>
      <c r="E64">
        <v>19.7</v>
      </c>
      <c r="F64">
        <v>19.7</v>
      </c>
      <c r="G64">
        <v>18.8</v>
      </c>
      <c r="H64">
        <v>18.8</v>
      </c>
      <c r="I64">
        <v>19.600000000000001</v>
      </c>
      <c r="J64">
        <v>19.600000000000001</v>
      </c>
      <c r="L64">
        <v>20.6</v>
      </c>
      <c r="O64">
        <v>21.7</v>
      </c>
      <c r="P64">
        <v>21.6</v>
      </c>
      <c r="R64">
        <v>21.4</v>
      </c>
      <c r="S64">
        <v>21.3</v>
      </c>
      <c r="U64">
        <v>21.6</v>
      </c>
      <c r="W64">
        <v>21</v>
      </c>
      <c r="X64">
        <v>21</v>
      </c>
      <c r="Y64">
        <v>20.9</v>
      </c>
      <c r="Z64">
        <v>20.7</v>
      </c>
      <c r="AA64">
        <v>20.7</v>
      </c>
      <c r="AD64">
        <v>19.399999999999999</v>
      </c>
      <c r="AF64">
        <v>18.7</v>
      </c>
      <c r="AG64">
        <v>18.899999999999999</v>
      </c>
    </row>
    <row r="65" spans="1:33" x14ac:dyDescent="0.15">
      <c r="A65" t="s">
        <v>64</v>
      </c>
      <c r="B65">
        <v>10069815</v>
      </c>
      <c r="M65">
        <v>21.5</v>
      </c>
      <c r="O65">
        <v>21</v>
      </c>
      <c r="P65">
        <v>20.5</v>
      </c>
      <c r="R65">
        <v>19.7</v>
      </c>
      <c r="S65">
        <v>19.399999999999999</v>
      </c>
      <c r="U65">
        <v>19</v>
      </c>
      <c r="W65">
        <v>19.2</v>
      </c>
      <c r="X65">
        <v>18.399999999999999</v>
      </c>
      <c r="Y65">
        <v>18.7</v>
      </c>
      <c r="Z65">
        <v>18.100000000000001</v>
      </c>
      <c r="AA65">
        <v>18.5</v>
      </c>
      <c r="AD65">
        <v>18.7</v>
      </c>
      <c r="AG65">
        <v>19.2</v>
      </c>
    </row>
    <row r="66" spans="1:33" x14ac:dyDescent="0.15">
      <c r="A66" t="s">
        <v>65</v>
      </c>
      <c r="B66">
        <v>10069684</v>
      </c>
      <c r="E66">
        <v>10.5</v>
      </c>
      <c r="F66">
        <v>10.5</v>
      </c>
      <c r="G66">
        <v>10.7</v>
      </c>
      <c r="H66">
        <v>10.8</v>
      </c>
      <c r="L66">
        <v>11.3</v>
      </c>
      <c r="M66">
        <v>12.4</v>
      </c>
      <c r="O66">
        <v>10.4</v>
      </c>
      <c r="P66">
        <v>10.4</v>
      </c>
      <c r="R66">
        <v>9.3000000000000007</v>
      </c>
      <c r="U66">
        <v>10</v>
      </c>
      <c r="W66">
        <v>9.9</v>
      </c>
      <c r="Y66">
        <v>10.5</v>
      </c>
      <c r="AA66">
        <v>11.2</v>
      </c>
      <c r="AG66">
        <v>11.3</v>
      </c>
    </row>
    <row r="67" spans="1:33" x14ac:dyDescent="0.15">
      <c r="A67" t="s">
        <v>66</v>
      </c>
      <c r="B67">
        <v>10069531</v>
      </c>
      <c r="C67">
        <v>22.2</v>
      </c>
      <c r="E67">
        <v>22.4</v>
      </c>
      <c r="F67">
        <v>22.5</v>
      </c>
      <c r="G67">
        <v>22.5</v>
      </c>
      <c r="H67">
        <v>22.5</v>
      </c>
    </row>
    <row r="68" spans="1:33" x14ac:dyDescent="0.15">
      <c r="A68" t="s">
        <v>67</v>
      </c>
      <c r="B68">
        <v>10934147</v>
      </c>
      <c r="C68">
        <v>32.700000000000003</v>
      </c>
      <c r="E68">
        <v>32.700000000000003</v>
      </c>
      <c r="F68">
        <v>32.700000000000003</v>
      </c>
      <c r="G68">
        <v>32.4</v>
      </c>
      <c r="J68">
        <v>32.4</v>
      </c>
      <c r="M68">
        <v>32.200000000000003</v>
      </c>
      <c r="S68">
        <v>32.799999999999997</v>
      </c>
      <c r="AA68">
        <v>33.200000000000003</v>
      </c>
      <c r="AD68">
        <v>33.299999999999997</v>
      </c>
      <c r="AF68">
        <v>33.299999999999997</v>
      </c>
      <c r="AG68">
        <v>33.299999999999997</v>
      </c>
    </row>
    <row r="69" spans="1:33" x14ac:dyDescent="0.15">
      <c r="A69" t="s">
        <v>68</v>
      </c>
      <c r="B69">
        <v>10525591</v>
      </c>
      <c r="F69">
        <v>16.600000000000001</v>
      </c>
      <c r="I69">
        <v>16.600000000000001</v>
      </c>
      <c r="L69">
        <v>16.600000000000001</v>
      </c>
      <c r="O69">
        <v>16.8</v>
      </c>
      <c r="R69">
        <v>17.3</v>
      </c>
    </row>
    <row r="70" spans="1:33" x14ac:dyDescent="0.15">
      <c r="A70" t="s">
        <v>69</v>
      </c>
      <c r="B70">
        <v>10069635</v>
      </c>
      <c r="C70">
        <v>16.2</v>
      </c>
      <c r="E70">
        <v>16</v>
      </c>
      <c r="G70">
        <v>16.100000000000001</v>
      </c>
      <c r="J70">
        <v>16.100000000000001</v>
      </c>
      <c r="M70">
        <v>17.2</v>
      </c>
      <c r="O70">
        <v>17.7</v>
      </c>
      <c r="P70">
        <v>17.7</v>
      </c>
      <c r="AD70">
        <v>18</v>
      </c>
      <c r="AG70">
        <v>18.899999999999999</v>
      </c>
    </row>
    <row r="71" spans="1:33" x14ac:dyDescent="0.15">
      <c r="A71" t="s">
        <v>70</v>
      </c>
      <c r="B71">
        <v>10069712</v>
      </c>
      <c r="E71">
        <v>20.6</v>
      </c>
      <c r="F71">
        <v>20.6</v>
      </c>
      <c r="G71">
        <v>19.7</v>
      </c>
      <c r="H71">
        <v>19.7</v>
      </c>
      <c r="M71">
        <v>20.2</v>
      </c>
      <c r="O71">
        <v>21.1</v>
      </c>
      <c r="P71">
        <v>21.1</v>
      </c>
      <c r="R71">
        <v>22.1</v>
      </c>
      <c r="U71">
        <v>21.9</v>
      </c>
      <c r="W71">
        <v>21.9</v>
      </c>
      <c r="AD71">
        <v>21.1</v>
      </c>
    </row>
    <row r="72" spans="1:33" x14ac:dyDescent="0.15">
      <c r="A72" t="s">
        <v>71</v>
      </c>
      <c r="B72">
        <v>10793832</v>
      </c>
      <c r="C72">
        <v>17.8</v>
      </c>
      <c r="E72">
        <v>17.399999999999999</v>
      </c>
      <c r="F72">
        <v>16.600000000000001</v>
      </c>
      <c r="G72">
        <v>16.2</v>
      </c>
      <c r="H72">
        <v>16.100000000000001</v>
      </c>
      <c r="J72">
        <v>16.5</v>
      </c>
      <c r="M72">
        <v>15.1</v>
      </c>
      <c r="O72">
        <v>14.9</v>
      </c>
      <c r="P72">
        <v>15.4</v>
      </c>
      <c r="R72">
        <v>15.3</v>
      </c>
      <c r="S72">
        <v>15.1</v>
      </c>
      <c r="U72">
        <v>15.6</v>
      </c>
      <c r="W72">
        <v>15.2</v>
      </c>
      <c r="Y72">
        <v>14.6</v>
      </c>
      <c r="Z72">
        <v>15</v>
      </c>
      <c r="AD72">
        <v>15.8</v>
      </c>
    </row>
    <row r="73" spans="1:33" x14ac:dyDescent="0.15">
      <c r="A73" t="s">
        <v>72</v>
      </c>
      <c r="B73">
        <v>10069361</v>
      </c>
      <c r="C73">
        <v>20.9</v>
      </c>
      <c r="E73">
        <v>20.9</v>
      </c>
      <c r="H73">
        <v>20.3</v>
      </c>
      <c r="I73">
        <v>20.3</v>
      </c>
      <c r="O73">
        <v>20.9</v>
      </c>
      <c r="P73">
        <v>20.9</v>
      </c>
      <c r="R73">
        <v>20.9</v>
      </c>
      <c r="AD73">
        <v>24.7</v>
      </c>
    </row>
    <row r="74" spans="1:33" x14ac:dyDescent="0.15">
      <c r="A74" t="s">
        <v>73</v>
      </c>
      <c r="B74">
        <v>10069693</v>
      </c>
      <c r="H74">
        <v>27.9</v>
      </c>
    </row>
    <row r="75" spans="1:33" x14ac:dyDescent="0.15">
      <c r="A75" t="s">
        <v>74</v>
      </c>
      <c r="B75">
        <v>518140</v>
      </c>
      <c r="H75">
        <v>27.2</v>
      </c>
      <c r="I75">
        <v>27.2</v>
      </c>
      <c r="M75">
        <v>27.5</v>
      </c>
      <c r="U75">
        <v>27.3</v>
      </c>
      <c r="W75">
        <v>26.6</v>
      </c>
      <c r="X75">
        <v>26.8</v>
      </c>
      <c r="AA75">
        <v>26.8</v>
      </c>
      <c r="AD75">
        <v>27</v>
      </c>
    </row>
    <row r="76" spans="1:33" x14ac:dyDescent="0.15">
      <c r="A76" t="s">
        <v>75</v>
      </c>
      <c r="B76">
        <v>10078069</v>
      </c>
      <c r="H76">
        <v>23.6</v>
      </c>
      <c r="I76">
        <v>23.6</v>
      </c>
      <c r="J76">
        <v>23.1</v>
      </c>
      <c r="L76">
        <v>23.5</v>
      </c>
      <c r="O76">
        <v>23.8</v>
      </c>
      <c r="P76">
        <v>24</v>
      </c>
      <c r="R76">
        <v>23.3</v>
      </c>
      <c r="S76">
        <v>23</v>
      </c>
      <c r="X76">
        <v>21.8</v>
      </c>
      <c r="Y76">
        <v>21.3</v>
      </c>
      <c r="Z76">
        <v>21.7</v>
      </c>
      <c r="AA76">
        <v>21.3</v>
      </c>
      <c r="AD76">
        <v>21.6</v>
      </c>
    </row>
    <row r="77" spans="1:33" x14ac:dyDescent="0.15">
      <c r="A77" t="s">
        <v>76</v>
      </c>
      <c r="B77">
        <v>10611851</v>
      </c>
      <c r="I77">
        <v>13.5</v>
      </c>
    </row>
    <row r="78" spans="1:33" x14ac:dyDescent="0.15">
      <c r="A78" t="s">
        <v>77</v>
      </c>
      <c r="B78">
        <v>10069547</v>
      </c>
      <c r="C78">
        <v>8.6</v>
      </c>
      <c r="F78">
        <v>9.3000000000000007</v>
      </c>
      <c r="H78">
        <v>9.6999999999999993</v>
      </c>
      <c r="L78">
        <v>10.199999999999999</v>
      </c>
      <c r="M78">
        <v>10.1</v>
      </c>
      <c r="O78">
        <v>9.6999999999999993</v>
      </c>
      <c r="P78">
        <v>9.6</v>
      </c>
      <c r="U78">
        <v>9.4</v>
      </c>
      <c r="Y78">
        <v>8</v>
      </c>
      <c r="Z78">
        <v>8</v>
      </c>
      <c r="AA78">
        <v>8</v>
      </c>
      <c r="AD78">
        <v>7.5</v>
      </c>
      <c r="AF78">
        <v>7.6</v>
      </c>
    </row>
    <row r="79" spans="1:33" x14ac:dyDescent="0.15">
      <c r="A79" t="s">
        <v>78</v>
      </c>
      <c r="B79">
        <v>11314245</v>
      </c>
      <c r="E79">
        <v>18</v>
      </c>
      <c r="F79">
        <v>20</v>
      </c>
      <c r="G79">
        <v>17.899999999999999</v>
      </c>
      <c r="H79">
        <v>17.899999999999999</v>
      </c>
      <c r="I79">
        <v>18.600000000000001</v>
      </c>
      <c r="J79">
        <v>18.3</v>
      </c>
      <c r="L79">
        <v>18.3</v>
      </c>
      <c r="M79">
        <v>17.399999999999999</v>
      </c>
      <c r="O79">
        <v>17.2</v>
      </c>
      <c r="P79">
        <v>17.399999999999999</v>
      </c>
      <c r="R79">
        <v>17.5</v>
      </c>
      <c r="S79">
        <v>17.3</v>
      </c>
      <c r="U79">
        <v>17</v>
      </c>
      <c r="Y79">
        <v>17</v>
      </c>
      <c r="Z79">
        <v>16.600000000000001</v>
      </c>
      <c r="AA79">
        <v>16.600000000000001</v>
      </c>
      <c r="AD79">
        <v>16.600000000000001</v>
      </c>
      <c r="AG79">
        <v>16.600000000000001</v>
      </c>
    </row>
    <row r="80" spans="1:33" x14ac:dyDescent="0.15">
      <c r="A80" t="s">
        <v>79</v>
      </c>
      <c r="B80">
        <v>10069857</v>
      </c>
      <c r="H80">
        <v>0.3</v>
      </c>
    </row>
    <row r="81" spans="1:33" x14ac:dyDescent="0.15">
      <c r="A81" t="s">
        <v>80</v>
      </c>
      <c r="B81">
        <v>10069704</v>
      </c>
      <c r="C81">
        <v>16.2</v>
      </c>
      <c r="E81">
        <v>16.100000000000001</v>
      </c>
      <c r="F81">
        <v>16.100000000000001</v>
      </c>
      <c r="G81">
        <v>15.4</v>
      </c>
      <c r="H81">
        <v>15.6</v>
      </c>
      <c r="J81">
        <v>16.7</v>
      </c>
      <c r="L81">
        <v>16.5</v>
      </c>
      <c r="O81">
        <v>17</v>
      </c>
      <c r="P81">
        <v>16</v>
      </c>
      <c r="R81">
        <v>15</v>
      </c>
      <c r="S81">
        <v>15</v>
      </c>
      <c r="U81">
        <v>14.3</v>
      </c>
      <c r="W81">
        <v>14.3</v>
      </c>
      <c r="X81">
        <v>14.3</v>
      </c>
      <c r="Y81">
        <v>14.3</v>
      </c>
      <c r="Z81">
        <v>13.3</v>
      </c>
      <c r="AA81">
        <v>13.8</v>
      </c>
      <c r="AD81">
        <v>12.8</v>
      </c>
      <c r="AF81">
        <v>12.8</v>
      </c>
    </row>
    <row r="82" spans="1:33" x14ac:dyDescent="0.15">
      <c r="A82" t="s">
        <v>81</v>
      </c>
      <c r="B82">
        <v>10069855</v>
      </c>
      <c r="H82">
        <v>6</v>
      </c>
    </row>
    <row r="83" spans="1:33" x14ac:dyDescent="0.15">
      <c r="A83" t="s">
        <v>82</v>
      </c>
      <c r="B83">
        <v>10069890</v>
      </c>
      <c r="C83">
        <v>26.8</v>
      </c>
      <c r="E83">
        <v>26.8</v>
      </c>
      <c r="F83">
        <v>26.8</v>
      </c>
      <c r="G83">
        <v>26.9</v>
      </c>
      <c r="H83">
        <v>26.9</v>
      </c>
      <c r="J83">
        <v>26.9</v>
      </c>
      <c r="L83">
        <v>26.7</v>
      </c>
      <c r="M83">
        <v>26.7</v>
      </c>
      <c r="N83">
        <v>26.7</v>
      </c>
      <c r="P83">
        <v>26.7</v>
      </c>
      <c r="R83">
        <v>26.4</v>
      </c>
      <c r="S83">
        <v>26.7</v>
      </c>
      <c r="X83">
        <v>26.8</v>
      </c>
      <c r="AD83">
        <v>26.3</v>
      </c>
      <c r="AG83">
        <v>27.3</v>
      </c>
    </row>
    <row r="84" spans="1:33" x14ac:dyDescent="0.15">
      <c r="A84" t="s">
        <v>83</v>
      </c>
      <c r="B84">
        <v>10069723</v>
      </c>
      <c r="C84">
        <v>17.8</v>
      </c>
      <c r="E84">
        <v>17.8</v>
      </c>
      <c r="F84">
        <v>16.8</v>
      </c>
      <c r="G84">
        <v>16.5</v>
      </c>
      <c r="H84">
        <v>16.5</v>
      </c>
      <c r="I84">
        <v>16.100000000000001</v>
      </c>
      <c r="J84">
        <v>16</v>
      </c>
      <c r="L84">
        <v>16.100000000000001</v>
      </c>
      <c r="M84">
        <v>16.100000000000001</v>
      </c>
      <c r="O84">
        <v>16.2</v>
      </c>
      <c r="R84">
        <v>16.2</v>
      </c>
      <c r="U84">
        <v>16.100000000000001</v>
      </c>
      <c r="W84">
        <v>16.100000000000001</v>
      </c>
      <c r="X84">
        <v>17</v>
      </c>
      <c r="Y84">
        <v>16.899999999999999</v>
      </c>
      <c r="Z84">
        <v>16.5</v>
      </c>
      <c r="AA84">
        <v>16.5</v>
      </c>
      <c r="AD84">
        <v>16.2</v>
      </c>
      <c r="AF84">
        <v>16.2</v>
      </c>
      <c r="AG84">
        <v>16.2</v>
      </c>
    </row>
    <row r="85" spans="1:33" x14ac:dyDescent="0.15">
      <c r="A85" t="s">
        <v>84</v>
      </c>
      <c r="B85">
        <v>11294530</v>
      </c>
      <c r="C85">
        <v>22.4</v>
      </c>
      <c r="E85">
        <v>22.4</v>
      </c>
      <c r="F85">
        <v>22.4</v>
      </c>
      <c r="I85">
        <v>21.6</v>
      </c>
      <c r="J85">
        <v>21.6</v>
      </c>
      <c r="L85">
        <v>21.6</v>
      </c>
    </row>
    <row r="86" spans="1:33" x14ac:dyDescent="0.15">
      <c r="A86" t="s">
        <v>85</v>
      </c>
      <c r="B86">
        <v>10069884</v>
      </c>
      <c r="C86">
        <v>20</v>
      </c>
      <c r="E86">
        <v>20</v>
      </c>
      <c r="F86">
        <v>19.2</v>
      </c>
      <c r="G86">
        <v>18.8</v>
      </c>
      <c r="H86">
        <v>19</v>
      </c>
      <c r="I86">
        <v>19</v>
      </c>
      <c r="J86">
        <v>17.600000000000001</v>
      </c>
      <c r="O86">
        <v>16.899999999999999</v>
      </c>
    </row>
    <row r="87" spans="1:33" x14ac:dyDescent="0.15">
      <c r="A87" t="s">
        <v>86</v>
      </c>
      <c r="B87">
        <v>10069569</v>
      </c>
      <c r="O87">
        <v>28.4</v>
      </c>
      <c r="P87">
        <v>28.4</v>
      </c>
      <c r="W87">
        <v>28.4</v>
      </c>
      <c r="X87">
        <v>28.4</v>
      </c>
      <c r="Y87">
        <v>28.4</v>
      </c>
      <c r="Z87">
        <v>27.9</v>
      </c>
      <c r="AA87">
        <v>27.7</v>
      </c>
      <c r="AF87">
        <v>27.8</v>
      </c>
      <c r="AG87">
        <v>27.8</v>
      </c>
    </row>
    <row r="88" spans="1:33" x14ac:dyDescent="0.15">
      <c r="A88" t="s">
        <v>87</v>
      </c>
      <c r="B88">
        <v>10069995</v>
      </c>
      <c r="F88">
        <v>16.899999999999999</v>
      </c>
      <c r="G88">
        <v>19</v>
      </c>
      <c r="M88">
        <v>18.899999999999999</v>
      </c>
    </row>
    <row r="89" spans="1:33" x14ac:dyDescent="0.15">
      <c r="A89" t="s">
        <v>88</v>
      </c>
      <c r="B89">
        <v>10069386</v>
      </c>
      <c r="C89">
        <v>16.100000000000001</v>
      </c>
      <c r="F89">
        <v>16.2</v>
      </c>
      <c r="G89">
        <v>16.8</v>
      </c>
      <c r="H89">
        <v>16.8</v>
      </c>
      <c r="I89">
        <v>16.8</v>
      </c>
      <c r="L89">
        <v>17</v>
      </c>
      <c r="O89">
        <v>15.7</v>
      </c>
      <c r="P89">
        <v>15.4</v>
      </c>
      <c r="R89">
        <v>14.6</v>
      </c>
      <c r="S89">
        <v>14.5</v>
      </c>
      <c r="U89">
        <v>14.5</v>
      </c>
      <c r="W89">
        <v>15</v>
      </c>
      <c r="X89">
        <v>15</v>
      </c>
      <c r="Y89">
        <v>14.8</v>
      </c>
      <c r="Z89">
        <v>14.9</v>
      </c>
      <c r="AA89">
        <v>14.9</v>
      </c>
      <c r="AF89">
        <v>16.8</v>
      </c>
      <c r="AG89">
        <v>17.3</v>
      </c>
    </row>
    <row r="90" spans="1:33" x14ac:dyDescent="0.15">
      <c r="A90" t="s">
        <v>89</v>
      </c>
      <c r="B90">
        <v>10069760</v>
      </c>
      <c r="E90">
        <v>13.2</v>
      </c>
      <c r="F90">
        <v>13.3</v>
      </c>
      <c r="H90">
        <v>13.7</v>
      </c>
      <c r="O90">
        <v>12.2</v>
      </c>
      <c r="P90">
        <v>12.1</v>
      </c>
      <c r="AA90">
        <v>12.4</v>
      </c>
      <c r="AG90">
        <v>12.7</v>
      </c>
    </row>
    <row r="91" spans="1:33" x14ac:dyDescent="0.15">
      <c r="A91" t="s">
        <v>90</v>
      </c>
      <c r="B91">
        <v>10069543</v>
      </c>
      <c r="C91">
        <v>26.6</v>
      </c>
      <c r="E91">
        <v>26.9</v>
      </c>
      <c r="F91">
        <v>26.9</v>
      </c>
      <c r="G91">
        <v>27.6</v>
      </c>
      <c r="L91">
        <v>27.6</v>
      </c>
      <c r="M91">
        <v>27.5</v>
      </c>
      <c r="S91">
        <v>27.4</v>
      </c>
      <c r="U91">
        <v>28</v>
      </c>
      <c r="W91">
        <v>28</v>
      </c>
      <c r="X91">
        <v>27.5</v>
      </c>
      <c r="Y91">
        <v>27</v>
      </c>
      <c r="Z91">
        <v>26.7</v>
      </c>
      <c r="AA91">
        <v>26.1</v>
      </c>
      <c r="AF91">
        <v>25.3</v>
      </c>
      <c r="AG91">
        <v>25.3</v>
      </c>
    </row>
    <row r="92" spans="1:33" x14ac:dyDescent="0.15">
      <c r="A92" t="s">
        <v>91</v>
      </c>
      <c r="B92">
        <v>10069770</v>
      </c>
      <c r="H92">
        <v>15.7</v>
      </c>
      <c r="I92">
        <v>15.7</v>
      </c>
      <c r="J92">
        <v>15.9</v>
      </c>
      <c r="M92">
        <v>16.8</v>
      </c>
      <c r="P92">
        <v>17.100000000000001</v>
      </c>
      <c r="S92">
        <v>16.100000000000001</v>
      </c>
      <c r="W92">
        <v>16.100000000000001</v>
      </c>
    </row>
    <row r="93" spans="1:33" x14ac:dyDescent="0.15">
      <c r="A93" t="s">
        <v>92</v>
      </c>
      <c r="B93">
        <v>10110505</v>
      </c>
      <c r="G93">
        <v>23.4</v>
      </c>
      <c r="H93">
        <v>23.4</v>
      </c>
      <c r="I93">
        <v>23.4</v>
      </c>
      <c r="L93">
        <v>22.3</v>
      </c>
      <c r="P93">
        <v>22.3</v>
      </c>
      <c r="W93">
        <v>19.600000000000001</v>
      </c>
      <c r="Z93">
        <v>19.600000000000001</v>
      </c>
      <c r="AA93">
        <v>19.600000000000001</v>
      </c>
      <c r="AG93">
        <v>19.5</v>
      </c>
    </row>
    <row r="94" spans="1:33" x14ac:dyDescent="0.15">
      <c r="A94" t="s">
        <v>93</v>
      </c>
      <c r="B94">
        <v>11070496</v>
      </c>
      <c r="H94">
        <v>21.1</v>
      </c>
      <c r="I94">
        <v>21.8</v>
      </c>
      <c r="J94">
        <v>21.7</v>
      </c>
      <c r="L94">
        <v>21.7</v>
      </c>
      <c r="M94">
        <v>21.7</v>
      </c>
      <c r="P94">
        <v>22.6</v>
      </c>
      <c r="R94">
        <v>21.8</v>
      </c>
      <c r="S94">
        <v>22.3</v>
      </c>
      <c r="U94">
        <v>23.2</v>
      </c>
      <c r="W94">
        <v>22.4</v>
      </c>
      <c r="Y94">
        <v>22.3</v>
      </c>
      <c r="Z94">
        <v>21.3</v>
      </c>
      <c r="AD94">
        <v>21.4</v>
      </c>
      <c r="AG94">
        <v>21.5</v>
      </c>
    </row>
    <row r="95" spans="1:33" x14ac:dyDescent="0.15">
      <c r="A95" t="s">
        <v>94</v>
      </c>
      <c r="B95">
        <v>10069423</v>
      </c>
      <c r="C95">
        <v>15</v>
      </c>
      <c r="E95">
        <v>15.4</v>
      </c>
      <c r="F95">
        <v>15.4</v>
      </c>
      <c r="G95">
        <v>15.5</v>
      </c>
      <c r="H95">
        <v>15.5</v>
      </c>
      <c r="I95">
        <v>15.5</v>
      </c>
      <c r="J95">
        <v>16</v>
      </c>
      <c r="L95">
        <v>17.3</v>
      </c>
      <c r="M95">
        <v>18</v>
      </c>
      <c r="W95">
        <v>17.3</v>
      </c>
      <c r="X95">
        <v>17.2</v>
      </c>
      <c r="Y95">
        <v>16.399999999999999</v>
      </c>
      <c r="Z95">
        <v>16</v>
      </c>
      <c r="AA95">
        <v>16</v>
      </c>
      <c r="AD95">
        <v>15.3</v>
      </c>
      <c r="AF95">
        <v>15.3</v>
      </c>
      <c r="AG95">
        <v>15.6</v>
      </c>
    </row>
    <row r="96" spans="1:33" x14ac:dyDescent="0.15">
      <c r="A96" t="s">
        <v>95</v>
      </c>
      <c r="B96">
        <v>10069382</v>
      </c>
      <c r="C96">
        <v>10.4</v>
      </c>
      <c r="G96">
        <v>10.4</v>
      </c>
      <c r="I96">
        <v>10.4</v>
      </c>
      <c r="J96">
        <v>10.4</v>
      </c>
      <c r="L96">
        <v>10.4</v>
      </c>
      <c r="M96">
        <v>10.4</v>
      </c>
      <c r="P96">
        <v>11.3</v>
      </c>
      <c r="R96">
        <v>11.3</v>
      </c>
      <c r="W96">
        <v>11.4</v>
      </c>
      <c r="X96">
        <v>11.4</v>
      </c>
      <c r="Y96">
        <v>11.6</v>
      </c>
      <c r="Z96">
        <v>11.7</v>
      </c>
      <c r="AA96">
        <v>11.7</v>
      </c>
    </row>
    <row r="97" spans="1:33" x14ac:dyDescent="0.15">
      <c r="A97" t="s">
        <v>96</v>
      </c>
      <c r="B97">
        <v>10070162</v>
      </c>
    </row>
    <row r="98" spans="1:33" x14ac:dyDescent="0.15">
      <c r="A98" t="s">
        <v>97</v>
      </c>
      <c r="B98">
        <v>10069573</v>
      </c>
      <c r="C98">
        <v>18.399999999999999</v>
      </c>
      <c r="G98">
        <v>18.399999999999999</v>
      </c>
      <c r="H98">
        <v>18.399999999999999</v>
      </c>
      <c r="I98">
        <v>18.8</v>
      </c>
      <c r="L98">
        <v>19.3</v>
      </c>
      <c r="M98">
        <v>19.7</v>
      </c>
      <c r="O98">
        <v>19.7</v>
      </c>
      <c r="R98">
        <v>20.8</v>
      </c>
      <c r="S98">
        <v>21.7</v>
      </c>
      <c r="AD98">
        <v>21.7</v>
      </c>
      <c r="AG98">
        <v>22</v>
      </c>
    </row>
    <row r="99" spans="1:33" x14ac:dyDescent="0.15">
      <c r="A99" t="s">
        <v>98</v>
      </c>
      <c r="B99">
        <v>10077875</v>
      </c>
      <c r="C99">
        <v>14.2</v>
      </c>
      <c r="E99">
        <v>14.2</v>
      </c>
      <c r="F99">
        <v>14.2</v>
      </c>
      <c r="G99">
        <v>14.4</v>
      </c>
      <c r="H99">
        <v>14.4</v>
      </c>
      <c r="J99">
        <v>14.4</v>
      </c>
      <c r="L99">
        <v>14.4</v>
      </c>
      <c r="M99">
        <v>14.4</v>
      </c>
      <c r="Y99">
        <v>14.2</v>
      </c>
      <c r="AD99">
        <v>14.2</v>
      </c>
    </row>
    <row r="100" spans="1:33" x14ac:dyDescent="0.15">
      <c r="A100" t="s">
        <v>99</v>
      </c>
      <c r="B100">
        <v>10069493</v>
      </c>
      <c r="M100">
        <v>6.6</v>
      </c>
      <c r="P100">
        <v>6.2</v>
      </c>
      <c r="U100">
        <v>6.1</v>
      </c>
      <c r="W100">
        <v>6.7</v>
      </c>
    </row>
    <row r="101" spans="1:33" x14ac:dyDescent="0.15">
      <c r="A101" t="s">
        <v>100</v>
      </c>
      <c r="B101">
        <v>11265651</v>
      </c>
      <c r="X101">
        <v>13.4</v>
      </c>
    </row>
    <row r="102" spans="1:33" x14ac:dyDescent="0.15">
      <c r="A102" t="s">
        <v>101</v>
      </c>
      <c r="B102">
        <v>10133910</v>
      </c>
      <c r="C102">
        <v>18.8</v>
      </c>
      <c r="E102">
        <v>19.2</v>
      </c>
      <c r="F102">
        <v>19.2</v>
      </c>
      <c r="G102">
        <v>19.399999999999999</v>
      </c>
      <c r="H102">
        <v>19.399999999999999</v>
      </c>
      <c r="I102">
        <v>19.399999999999999</v>
      </c>
      <c r="J102">
        <v>18.7</v>
      </c>
      <c r="L102">
        <v>19.2</v>
      </c>
      <c r="M102">
        <v>18.5</v>
      </c>
      <c r="O102">
        <v>18.399999999999999</v>
      </c>
      <c r="P102">
        <v>16.899999999999999</v>
      </c>
      <c r="R102">
        <v>16.7</v>
      </c>
      <c r="S102">
        <v>17.100000000000001</v>
      </c>
      <c r="U102">
        <v>17.100000000000001</v>
      </c>
      <c r="W102">
        <v>16.899999999999999</v>
      </c>
      <c r="X102">
        <v>16.899999999999999</v>
      </c>
      <c r="Y102">
        <v>16.899999999999999</v>
      </c>
      <c r="Z102">
        <v>16.7</v>
      </c>
      <c r="AD102">
        <v>17.3</v>
      </c>
      <c r="AF102">
        <v>17.7</v>
      </c>
      <c r="AG102">
        <v>17.7</v>
      </c>
    </row>
    <row r="103" spans="1:33" x14ac:dyDescent="0.15">
      <c r="A103" t="s">
        <v>102</v>
      </c>
      <c r="B103">
        <v>10069398</v>
      </c>
      <c r="C103">
        <v>16.7</v>
      </c>
      <c r="F103">
        <v>15.1</v>
      </c>
      <c r="G103">
        <v>15.2</v>
      </c>
      <c r="I103">
        <v>14.9</v>
      </c>
      <c r="J103">
        <v>14.8</v>
      </c>
      <c r="M103">
        <v>15.3</v>
      </c>
      <c r="P103">
        <v>15.8</v>
      </c>
      <c r="R103">
        <v>16.399999999999999</v>
      </c>
      <c r="Z103">
        <v>16.399999999999999</v>
      </c>
      <c r="AF103">
        <v>15.9</v>
      </c>
    </row>
    <row r="104" spans="1:33" x14ac:dyDescent="0.15">
      <c r="A104" t="s">
        <v>103</v>
      </c>
      <c r="B104">
        <v>10815349</v>
      </c>
    </row>
    <row r="105" spans="1:33" x14ac:dyDescent="0.15">
      <c r="A105" t="s">
        <v>104</v>
      </c>
    </row>
    <row r="106" spans="1:33" x14ac:dyDescent="0.15">
      <c r="A106" t="s">
        <v>105</v>
      </c>
      <c r="B106">
        <v>10078118</v>
      </c>
    </row>
    <row r="107" spans="1:33" x14ac:dyDescent="0.15">
      <c r="A107" t="s">
        <v>106</v>
      </c>
      <c r="B107">
        <v>10069365</v>
      </c>
      <c r="E107">
        <v>9.4</v>
      </c>
      <c r="H107">
        <v>8.5</v>
      </c>
      <c r="L107">
        <v>9.6</v>
      </c>
      <c r="P107">
        <v>9.6999999999999993</v>
      </c>
      <c r="R107">
        <v>9.5</v>
      </c>
      <c r="Y107">
        <v>7.5</v>
      </c>
      <c r="Z107">
        <v>7.5</v>
      </c>
      <c r="AD107">
        <v>8</v>
      </c>
      <c r="AG107">
        <v>9.8000000000000007</v>
      </c>
    </row>
    <row r="108" spans="1:33" x14ac:dyDescent="0.15">
      <c r="A108" t="s">
        <v>107</v>
      </c>
      <c r="B108">
        <v>10069438</v>
      </c>
      <c r="C108">
        <v>15.5</v>
      </c>
      <c r="E108">
        <v>15.6</v>
      </c>
      <c r="F108">
        <v>17</v>
      </c>
      <c r="G108">
        <v>17.100000000000001</v>
      </c>
      <c r="H108">
        <v>17.100000000000001</v>
      </c>
      <c r="I108">
        <v>17</v>
      </c>
      <c r="J108">
        <v>17.100000000000001</v>
      </c>
      <c r="L108">
        <v>17.399999999999999</v>
      </c>
      <c r="M108">
        <v>17.5</v>
      </c>
      <c r="O108">
        <v>17.5</v>
      </c>
      <c r="P108">
        <v>17.2</v>
      </c>
      <c r="R108">
        <v>17.2</v>
      </c>
      <c r="S108">
        <v>17.5</v>
      </c>
      <c r="U108">
        <v>17.5</v>
      </c>
      <c r="W108">
        <v>17.2</v>
      </c>
      <c r="X108">
        <v>17.2</v>
      </c>
      <c r="Y108">
        <v>17.100000000000001</v>
      </c>
      <c r="Z108">
        <v>17.100000000000001</v>
      </c>
      <c r="AA108">
        <v>16.899999999999999</v>
      </c>
      <c r="AD108">
        <v>16.7</v>
      </c>
      <c r="AF108">
        <v>16.7</v>
      </c>
      <c r="AG108">
        <v>16.8</v>
      </c>
    </row>
    <row r="109" spans="1:33" x14ac:dyDescent="0.15">
      <c r="A109" t="s">
        <v>108</v>
      </c>
      <c r="B109">
        <v>10078134</v>
      </c>
      <c r="C109">
        <v>0</v>
      </c>
      <c r="E109">
        <v>18</v>
      </c>
      <c r="F109">
        <v>20</v>
      </c>
      <c r="G109">
        <v>15.5</v>
      </c>
      <c r="H109">
        <v>0</v>
      </c>
      <c r="I109">
        <v>13.5</v>
      </c>
      <c r="J109">
        <v>14.5</v>
      </c>
      <c r="L109">
        <v>11.5</v>
      </c>
      <c r="M109">
        <v>10.7</v>
      </c>
      <c r="O109">
        <v>10.7</v>
      </c>
      <c r="R109">
        <v>11</v>
      </c>
      <c r="W109">
        <v>10.8</v>
      </c>
      <c r="Y109">
        <v>10.5</v>
      </c>
    </row>
    <row r="110" spans="1:33" x14ac:dyDescent="0.15">
      <c r="A110" t="s">
        <v>109</v>
      </c>
      <c r="B110">
        <v>10070193</v>
      </c>
      <c r="C110">
        <v>10.4</v>
      </c>
      <c r="G110">
        <v>10.4</v>
      </c>
      <c r="H110">
        <v>10.4</v>
      </c>
      <c r="I110">
        <v>10.5</v>
      </c>
      <c r="J110">
        <v>10.9</v>
      </c>
      <c r="L110">
        <v>11.9</v>
      </c>
      <c r="M110">
        <v>12.3</v>
      </c>
      <c r="O110">
        <v>12.9</v>
      </c>
      <c r="P110">
        <v>13.4</v>
      </c>
      <c r="R110">
        <v>13.5</v>
      </c>
      <c r="S110">
        <v>13.6</v>
      </c>
      <c r="U110">
        <v>13.6</v>
      </c>
      <c r="Y110">
        <v>13.6</v>
      </c>
      <c r="Z110">
        <v>13.7</v>
      </c>
      <c r="AA110">
        <v>14.1</v>
      </c>
      <c r="AD110">
        <v>14.1</v>
      </c>
      <c r="AF110">
        <v>14.1</v>
      </c>
    </row>
    <row r="111" spans="1:33" x14ac:dyDescent="0.15">
      <c r="A111" t="s">
        <v>110</v>
      </c>
      <c r="B111">
        <v>10069888</v>
      </c>
    </row>
    <row r="112" spans="1:33" x14ac:dyDescent="0.15">
      <c r="A112" t="s">
        <v>111</v>
      </c>
      <c r="B112">
        <v>10818434</v>
      </c>
      <c r="C112">
        <v>15.9</v>
      </c>
      <c r="E112">
        <v>15.9</v>
      </c>
      <c r="G112">
        <v>16</v>
      </c>
      <c r="H112">
        <v>16</v>
      </c>
      <c r="I112">
        <v>15.8</v>
      </c>
      <c r="M112">
        <v>15.8</v>
      </c>
      <c r="R112">
        <v>15.3</v>
      </c>
      <c r="S112">
        <v>15.8</v>
      </c>
      <c r="Y112">
        <v>15.1</v>
      </c>
      <c r="Z112">
        <v>15.4</v>
      </c>
      <c r="AA112">
        <v>15.3</v>
      </c>
      <c r="AD112">
        <v>15.3</v>
      </c>
    </row>
    <row r="113" spans="1:33" x14ac:dyDescent="0.15">
      <c r="A113" t="s">
        <v>112</v>
      </c>
      <c r="B113">
        <v>10069708</v>
      </c>
      <c r="F113">
        <v>19.7</v>
      </c>
      <c r="G113">
        <v>20.100000000000001</v>
      </c>
      <c r="H113">
        <v>20.399999999999999</v>
      </c>
      <c r="I113">
        <v>20.7</v>
      </c>
      <c r="J113">
        <v>21</v>
      </c>
      <c r="L113">
        <v>20.5</v>
      </c>
      <c r="M113">
        <v>20.5</v>
      </c>
      <c r="P113">
        <v>18.8</v>
      </c>
      <c r="R113">
        <v>18.7</v>
      </c>
      <c r="S113">
        <v>19.100000000000001</v>
      </c>
      <c r="U113">
        <v>20.2</v>
      </c>
      <c r="Y113">
        <v>20.6</v>
      </c>
      <c r="Z113">
        <v>20.9</v>
      </c>
      <c r="AA113">
        <v>20.9</v>
      </c>
      <c r="AD113">
        <v>21.1</v>
      </c>
      <c r="AF113">
        <v>21</v>
      </c>
      <c r="AG113">
        <v>21.4</v>
      </c>
    </row>
    <row r="114" spans="1:33" x14ac:dyDescent="0.15">
      <c r="A114" t="s">
        <v>113</v>
      </c>
      <c r="B114">
        <v>10109899</v>
      </c>
      <c r="C114">
        <v>16.7</v>
      </c>
    </row>
    <row r="115" spans="1:33" x14ac:dyDescent="0.15">
      <c r="A115" t="s">
        <v>114</v>
      </c>
      <c r="B115">
        <v>10069533</v>
      </c>
      <c r="E115">
        <v>8</v>
      </c>
      <c r="O115">
        <v>10</v>
      </c>
      <c r="R115">
        <v>8.1</v>
      </c>
      <c r="Z115">
        <v>8.5</v>
      </c>
      <c r="AD115">
        <v>9</v>
      </c>
    </row>
    <row r="116" spans="1:33" x14ac:dyDescent="0.15">
      <c r="A116" t="s">
        <v>115</v>
      </c>
      <c r="B116">
        <v>1056728</v>
      </c>
      <c r="L116">
        <v>19.3</v>
      </c>
      <c r="O116">
        <v>19.600000000000001</v>
      </c>
      <c r="P116">
        <v>19.600000000000001</v>
      </c>
      <c r="R116">
        <v>19.600000000000001</v>
      </c>
      <c r="S116">
        <v>19.600000000000001</v>
      </c>
    </row>
    <row r="117" spans="1:33" x14ac:dyDescent="0.15">
      <c r="A117" t="s">
        <v>116</v>
      </c>
      <c r="B117">
        <v>10069858</v>
      </c>
      <c r="L117">
        <v>23.2</v>
      </c>
      <c r="O117">
        <v>22.5</v>
      </c>
      <c r="R117">
        <v>22.5</v>
      </c>
      <c r="S117">
        <v>22.8</v>
      </c>
      <c r="U117">
        <v>23</v>
      </c>
      <c r="X117">
        <v>23</v>
      </c>
      <c r="AF117">
        <v>22.7</v>
      </c>
      <c r="AG117">
        <v>23.6</v>
      </c>
    </row>
    <row r="118" spans="1:33" x14ac:dyDescent="0.15">
      <c r="A118" t="s">
        <v>117</v>
      </c>
      <c r="B118">
        <v>1005623</v>
      </c>
      <c r="F118">
        <v>18.899999999999999</v>
      </c>
      <c r="G118">
        <v>19.100000000000001</v>
      </c>
      <c r="H118">
        <v>19.100000000000001</v>
      </c>
      <c r="I118">
        <v>19.600000000000001</v>
      </c>
      <c r="J118">
        <v>20.100000000000001</v>
      </c>
      <c r="L118">
        <v>20.2</v>
      </c>
      <c r="O118">
        <v>20.399999999999999</v>
      </c>
      <c r="P118">
        <v>20.9</v>
      </c>
      <c r="S118">
        <v>20.7</v>
      </c>
      <c r="W118">
        <v>21.8</v>
      </c>
      <c r="X118">
        <v>21.8</v>
      </c>
      <c r="Z118">
        <v>21.6</v>
      </c>
      <c r="AA118">
        <v>21.8</v>
      </c>
      <c r="AG118">
        <v>20.5</v>
      </c>
    </row>
    <row r="119" spans="1:33" x14ac:dyDescent="0.15">
      <c r="A119" t="s">
        <v>118</v>
      </c>
      <c r="B119">
        <v>10101840</v>
      </c>
      <c r="C119">
        <v>20.2</v>
      </c>
      <c r="E119">
        <v>19.3</v>
      </c>
      <c r="F119">
        <v>20.399999999999999</v>
      </c>
      <c r="G119">
        <v>19.899999999999999</v>
      </c>
      <c r="J119">
        <v>19.899999999999999</v>
      </c>
      <c r="M119">
        <v>20.100000000000001</v>
      </c>
      <c r="Z119">
        <v>18.600000000000001</v>
      </c>
      <c r="AA119">
        <v>18.600000000000001</v>
      </c>
      <c r="AD119">
        <v>18.7</v>
      </c>
      <c r="AG119">
        <v>18.899999999999999</v>
      </c>
    </row>
    <row r="120" spans="1:33" x14ac:dyDescent="0.15">
      <c r="A120" t="s">
        <v>119</v>
      </c>
      <c r="B120">
        <v>10069409</v>
      </c>
      <c r="C120">
        <v>15.8</v>
      </c>
      <c r="E120">
        <v>15.2</v>
      </c>
      <c r="F120">
        <v>14.8</v>
      </c>
      <c r="G120">
        <v>15.6</v>
      </c>
      <c r="H120">
        <v>15.5</v>
      </c>
      <c r="M120">
        <v>15.9</v>
      </c>
      <c r="O120">
        <v>16.2</v>
      </c>
      <c r="P120">
        <v>16.2</v>
      </c>
      <c r="R120">
        <v>14.8</v>
      </c>
    </row>
    <row r="121" spans="1:33" x14ac:dyDescent="0.15">
      <c r="A121" t="s">
        <v>120</v>
      </c>
      <c r="B121">
        <v>11272322</v>
      </c>
      <c r="C121">
        <v>21</v>
      </c>
    </row>
    <row r="122" spans="1:33" x14ac:dyDescent="0.15">
      <c r="A122" t="s">
        <v>121</v>
      </c>
      <c r="B122">
        <v>10069719</v>
      </c>
      <c r="C122">
        <v>24.5</v>
      </c>
      <c r="F122">
        <v>24.5</v>
      </c>
      <c r="G122">
        <v>24.7</v>
      </c>
      <c r="H122">
        <v>24.7</v>
      </c>
      <c r="I122">
        <v>24.7</v>
      </c>
      <c r="J122">
        <v>24.7</v>
      </c>
      <c r="L122">
        <v>24.7</v>
      </c>
      <c r="M122">
        <v>24.7</v>
      </c>
      <c r="O122">
        <v>24.9</v>
      </c>
      <c r="P122">
        <v>24.7</v>
      </c>
      <c r="R122">
        <v>25</v>
      </c>
      <c r="X122">
        <v>25</v>
      </c>
      <c r="Y122">
        <v>25</v>
      </c>
      <c r="Z122">
        <v>25</v>
      </c>
      <c r="AA122">
        <v>25.2</v>
      </c>
      <c r="AD122">
        <v>25.9</v>
      </c>
      <c r="AG122">
        <v>25.9</v>
      </c>
    </row>
    <row r="123" spans="1:33" x14ac:dyDescent="0.15">
      <c r="A123" t="s">
        <v>122</v>
      </c>
      <c r="B123">
        <v>10069595</v>
      </c>
      <c r="C123">
        <v>12.3</v>
      </c>
      <c r="E123">
        <v>12.8</v>
      </c>
      <c r="H123">
        <v>13.1</v>
      </c>
      <c r="L123">
        <v>13.5</v>
      </c>
      <c r="O123">
        <v>12.8</v>
      </c>
      <c r="P123">
        <v>12.7</v>
      </c>
      <c r="R123">
        <v>12</v>
      </c>
      <c r="U123">
        <v>11</v>
      </c>
      <c r="AD123">
        <v>10.5</v>
      </c>
    </row>
    <row r="124" spans="1:33" x14ac:dyDescent="0.15">
      <c r="A124" t="s">
        <v>123</v>
      </c>
      <c r="B124">
        <v>10810295</v>
      </c>
      <c r="C124">
        <v>13.9</v>
      </c>
      <c r="E124">
        <v>13.4</v>
      </c>
      <c r="F124">
        <v>13.4</v>
      </c>
      <c r="G124">
        <v>13.5</v>
      </c>
      <c r="H124">
        <v>13.5</v>
      </c>
      <c r="I124">
        <v>13.3</v>
      </c>
      <c r="J124">
        <v>13.3</v>
      </c>
      <c r="L124">
        <v>13.3</v>
      </c>
      <c r="O124">
        <v>13.3</v>
      </c>
      <c r="P124">
        <v>13.3</v>
      </c>
      <c r="R124">
        <v>13.3</v>
      </c>
      <c r="S124">
        <v>13.3</v>
      </c>
      <c r="U124">
        <v>13.3</v>
      </c>
      <c r="W124">
        <v>13.3</v>
      </c>
      <c r="X124">
        <v>13.3</v>
      </c>
      <c r="Y124">
        <v>13.3</v>
      </c>
      <c r="Z124">
        <v>13.3</v>
      </c>
      <c r="AA124">
        <v>13.1</v>
      </c>
      <c r="AD124">
        <v>13.5</v>
      </c>
      <c r="AF124">
        <v>13.5</v>
      </c>
    </row>
    <row r="125" spans="1:33" x14ac:dyDescent="0.15">
      <c r="A125" t="s">
        <v>124</v>
      </c>
      <c r="B125">
        <v>10069553</v>
      </c>
      <c r="C125">
        <v>15.3</v>
      </c>
      <c r="E125">
        <v>15</v>
      </c>
      <c r="F125">
        <v>14.9</v>
      </c>
      <c r="G125">
        <v>14.7</v>
      </c>
      <c r="H125">
        <v>14.7</v>
      </c>
      <c r="I125">
        <v>14.8</v>
      </c>
      <c r="L125">
        <v>15.9</v>
      </c>
      <c r="M125">
        <v>16.100000000000001</v>
      </c>
      <c r="O125">
        <v>16.2</v>
      </c>
      <c r="P125">
        <v>16.3</v>
      </c>
      <c r="R125">
        <v>16.399999999999999</v>
      </c>
      <c r="S125">
        <v>16.399999999999999</v>
      </c>
      <c r="U125">
        <v>13.8</v>
      </c>
      <c r="W125">
        <v>13.4</v>
      </c>
      <c r="X125">
        <v>13.7</v>
      </c>
      <c r="Y125">
        <v>14.4</v>
      </c>
      <c r="Z125">
        <v>14.7</v>
      </c>
      <c r="AA125">
        <v>15</v>
      </c>
      <c r="AD125">
        <v>16.899999999999999</v>
      </c>
      <c r="AF125">
        <v>16.899999999999999</v>
      </c>
      <c r="AG125">
        <v>16.899999999999999</v>
      </c>
    </row>
    <row r="126" spans="1:33" x14ac:dyDescent="0.15">
      <c r="A126" t="s">
        <v>125</v>
      </c>
      <c r="B126">
        <v>10069698</v>
      </c>
    </row>
    <row r="127" spans="1:33" x14ac:dyDescent="0.15">
      <c r="A127" t="s">
        <v>126</v>
      </c>
      <c r="B127">
        <v>10069421</v>
      </c>
      <c r="C127">
        <v>5.3</v>
      </c>
      <c r="E127">
        <v>4.5999999999999996</v>
      </c>
      <c r="F127">
        <v>4.4000000000000004</v>
      </c>
      <c r="G127">
        <v>4.4000000000000004</v>
      </c>
      <c r="H127">
        <v>4.5</v>
      </c>
      <c r="I127">
        <v>4.7</v>
      </c>
      <c r="M127">
        <v>4.7</v>
      </c>
      <c r="O127">
        <v>3.2</v>
      </c>
      <c r="R127">
        <v>3</v>
      </c>
      <c r="Y127">
        <v>3.1</v>
      </c>
      <c r="Z127">
        <v>3.2</v>
      </c>
      <c r="AD127">
        <v>2.4</v>
      </c>
    </row>
    <row r="128" spans="1:33" x14ac:dyDescent="0.15">
      <c r="A128" t="s">
        <v>127</v>
      </c>
      <c r="B128">
        <v>10069762</v>
      </c>
      <c r="C128">
        <v>5.2</v>
      </c>
      <c r="E128">
        <v>6.8</v>
      </c>
      <c r="G128">
        <v>6.9</v>
      </c>
      <c r="H128">
        <v>6.6</v>
      </c>
      <c r="I128">
        <v>6.6</v>
      </c>
      <c r="J128">
        <v>6.6</v>
      </c>
      <c r="L128">
        <v>6.8</v>
      </c>
      <c r="M128">
        <v>6.7</v>
      </c>
      <c r="O128">
        <v>7</v>
      </c>
      <c r="P128">
        <v>6.6</v>
      </c>
      <c r="R128">
        <v>6.6</v>
      </c>
      <c r="S128">
        <v>6.8</v>
      </c>
      <c r="U128">
        <v>7.2</v>
      </c>
      <c r="W128">
        <v>5.0999999999999996</v>
      </c>
      <c r="X128">
        <v>5.0999999999999996</v>
      </c>
      <c r="Y128">
        <v>5.0999999999999996</v>
      </c>
      <c r="AA128">
        <v>5.2</v>
      </c>
      <c r="AD128">
        <v>5.4</v>
      </c>
      <c r="AF128">
        <v>5.4</v>
      </c>
      <c r="AG128">
        <v>5.3</v>
      </c>
    </row>
    <row r="129" spans="1:32" x14ac:dyDescent="0.15">
      <c r="A129" t="s">
        <v>128</v>
      </c>
      <c r="B129">
        <v>10069484</v>
      </c>
      <c r="C129">
        <v>12.4</v>
      </c>
      <c r="E129">
        <v>12.6</v>
      </c>
      <c r="H129">
        <v>12.8</v>
      </c>
      <c r="I129">
        <v>12.6</v>
      </c>
      <c r="J129">
        <v>12.6</v>
      </c>
      <c r="L129">
        <v>12.4</v>
      </c>
      <c r="M129">
        <v>12.6</v>
      </c>
      <c r="P129">
        <v>12</v>
      </c>
      <c r="R129">
        <v>11.6</v>
      </c>
      <c r="U129">
        <v>11.9</v>
      </c>
      <c r="Y129">
        <v>12.9</v>
      </c>
      <c r="AF129">
        <v>13.4</v>
      </c>
    </row>
    <row r="130" spans="1:32" x14ac:dyDescent="0.15">
      <c r="A130" t="s">
        <v>129</v>
      </c>
      <c r="B130">
        <v>11396922</v>
      </c>
      <c r="J130">
        <v>28.6</v>
      </c>
      <c r="M130">
        <v>29</v>
      </c>
      <c r="O130">
        <v>29.2</v>
      </c>
      <c r="S130">
        <v>26.9</v>
      </c>
      <c r="W130">
        <v>26.4</v>
      </c>
      <c r="Z130">
        <v>26.4</v>
      </c>
      <c r="AA130">
        <v>26.4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workbookViewId="0"/>
  </sheetViews>
  <sheetFormatPr defaultColWidth="10.78515625" defaultRowHeight="12.75" x14ac:dyDescent="0.15"/>
  <cols>
    <col min="1" max="1" width="2.96484375" bestFit="1" customWidth="1"/>
    <col min="2" max="2" width="31.015625" bestFit="1" customWidth="1"/>
    <col min="3" max="3" width="11.0546875" bestFit="1" customWidth="1"/>
    <col min="4" max="4" width="11.32421875" bestFit="1" customWidth="1"/>
    <col min="5" max="256" width="8.76171875" customWidth="1"/>
  </cols>
  <sheetData>
    <row r="1" spans="1:4" x14ac:dyDescent="0.15">
      <c r="A1" s="1" t="s">
        <v>163</v>
      </c>
      <c r="B1" s="1" t="s">
        <v>0</v>
      </c>
      <c r="C1" s="1" t="s">
        <v>164</v>
      </c>
    </row>
    <row r="2" spans="1:4" x14ac:dyDescent="0.15">
      <c r="A2">
        <v>1</v>
      </c>
      <c r="B2" t="s">
        <v>165</v>
      </c>
      <c r="C2" t="s">
        <v>166</v>
      </c>
      <c r="D2" t="s">
        <v>259</v>
      </c>
    </row>
    <row r="3" spans="1:4" x14ac:dyDescent="0.15">
      <c r="A3">
        <v>2</v>
      </c>
      <c r="B3" t="s">
        <v>167</v>
      </c>
      <c r="C3" t="s">
        <v>168</v>
      </c>
    </row>
    <row r="4" spans="1:4" x14ac:dyDescent="0.15">
      <c r="A4">
        <v>3</v>
      </c>
      <c r="B4" t="s">
        <v>169</v>
      </c>
      <c r="C4" t="s">
        <v>170</v>
      </c>
    </row>
    <row r="5" spans="1:4" x14ac:dyDescent="0.15">
      <c r="A5">
        <v>4</v>
      </c>
      <c r="B5" t="s">
        <v>171</v>
      </c>
      <c r="C5" t="s">
        <v>172</v>
      </c>
    </row>
    <row r="6" spans="1:4" x14ac:dyDescent="0.15">
      <c r="A6">
        <v>5</v>
      </c>
      <c r="B6" t="s">
        <v>173</v>
      </c>
      <c r="C6" t="s">
        <v>174</v>
      </c>
    </row>
    <row r="7" spans="1:4" x14ac:dyDescent="0.15">
      <c r="A7">
        <v>6</v>
      </c>
      <c r="B7" t="s">
        <v>175</v>
      </c>
      <c r="C7" t="s">
        <v>176</v>
      </c>
    </row>
    <row r="8" spans="1:4" x14ac:dyDescent="0.15">
      <c r="A8">
        <v>7</v>
      </c>
      <c r="B8" t="s">
        <v>177</v>
      </c>
      <c r="C8" t="s">
        <v>178</v>
      </c>
    </row>
    <row r="9" spans="1:4" x14ac:dyDescent="0.15">
      <c r="A9">
        <v>8</v>
      </c>
      <c r="B9" t="s">
        <v>179</v>
      </c>
      <c r="C9" t="s">
        <v>180</v>
      </c>
    </row>
    <row r="10" spans="1:4" x14ac:dyDescent="0.15">
      <c r="A10">
        <v>9</v>
      </c>
      <c r="B10" t="s">
        <v>181</v>
      </c>
      <c r="C10" t="s">
        <v>182</v>
      </c>
    </row>
    <row r="11" spans="1:4" x14ac:dyDescent="0.15">
      <c r="A11">
        <v>10</v>
      </c>
      <c r="B11" t="s">
        <v>183</v>
      </c>
      <c r="C11" t="s">
        <v>184</v>
      </c>
    </row>
    <row r="12" spans="1:4" x14ac:dyDescent="0.15">
      <c r="A12">
        <v>11</v>
      </c>
      <c r="B12" t="s">
        <v>185</v>
      </c>
      <c r="C12" t="s">
        <v>186</v>
      </c>
    </row>
    <row r="13" spans="1:4" x14ac:dyDescent="0.15">
      <c r="A13">
        <v>12</v>
      </c>
      <c r="B13" t="s">
        <v>187</v>
      </c>
      <c r="C13" t="s">
        <v>188</v>
      </c>
    </row>
    <row r="14" spans="1:4" x14ac:dyDescent="0.15">
      <c r="A14">
        <v>13</v>
      </c>
      <c r="B14" t="s">
        <v>189</v>
      </c>
      <c r="C14" t="s">
        <v>190</v>
      </c>
    </row>
    <row r="15" spans="1:4" x14ac:dyDescent="0.15">
      <c r="A15">
        <v>14</v>
      </c>
      <c r="B15" t="s">
        <v>191</v>
      </c>
      <c r="C15" t="s">
        <v>192</v>
      </c>
    </row>
    <row r="16" spans="1:4" x14ac:dyDescent="0.15">
      <c r="A16">
        <v>15</v>
      </c>
      <c r="B16" t="s">
        <v>193</v>
      </c>
      <c r="C16" t="s">
        <v>194</v>
      </c>
    </row>
    <row r="17" spans="1:4" x14ac:dyDescent="0.15">
      <c r="A17">
        <v>16</v>
      </c>
      <c r="B17" t="s">
        <v>195</v>
      </c>
      <c r="C17" t="s">
        <v>196</v>
      </c>
    </row>
    <row r="18" spans="1:4" x14ac:dyDescent="0.15">
      <c r="A18">
        <v>17</v>
      </c>
      <c r="B18" t="s">
        <v>197</v>
      </c>
      <c r="C18" t="s">
        <v>198</v>
      </c>
    </row>
    <row r="19" spans="1:4" x14ac:dyDescent="0.15">
      <c r="A19">
        <v>18</v>
      </c>
      <c r="B19" t="s">
        <v>199</v>
      </c>
      <c r="C19" t="s">
        <v>200</v>
      </c>
    </row>
    <row r="20" spans="1:4" x14ac:dyDescent="0.15">
      <c r="A20">
        <v>19</v>
      </c>
      <c r="B20" t="s">
        <v>201</v>
      </c>
      <c r="C20" t="s">
        <v>202</v>
      </c>
    </row>
    <row r="21" spans="1:4" x14ac:dyDescent="0.15">
      <c r="A21">
        <v>20</v>
      </c>
      <c r="B21" t="s">
        <v>193</v>
      </c>
      <c r="C21" t="s">
        <v>203</v>
      </c>
    </row>
    <row r="22" spans="1:4" x14ac:dyDescent="0.15">
      <c r="A22">
        <v>21</v>
      </c>
      <c r="B22" t="s">
        <v>204</v>
      </c>
      <c r="C22" t="s">
        <v>205</v>
      </c>
    </row>
    <row r="23" spans="1:4" x14ac:dyDescent="0.15">
      <c r="A23">
        <v>22</v>
      </c>
      <c r="B23" t="s">
        <v>206</v>
      </c>
      <c r="C23" t="s">
        <v>207</v>
      </c>
    </row>
    <row r="24" spans="1:4" x14ac:dyDescent="0.15">
      <c r="A24">
        <v>23</v>
      </c>
      <c r="B24" t="s">
        <v>208</v>
      </c>
      <c r="C24" t="s">
        <v>209</v>
      </c>
    </row>
    <row r="25" spans="1:4" x14ac:dyDescent="0.15">
      <c r="A25">
        <v>24</v>
      </c>
      <c r="B25" t="s">
        <v>210</v>
      </c>
      <c r="C25" t="s">
        <v>211</v>
      </c>
    </row>
    <row r="26" spans="1:4" x14ac:dyDescent="0.15">
      <c r="A26">
        <v>25</v>
      </c>
      <c r="B26" t="s">
        <v>212</v>
      </c>
      <c r="C26" t="s">
        <v>213</v>
      </c>
    </row>
    <row r="27" spans="1:4" x14ac:dyDescent="0.15">
      <c r="A27">
        <v>26</v>
      </c>
      <c r="B27" t="s">
        <v>214</v>
      </c>
      <c r="C27" t="s">
        <v>215</v>
      </c>
    </row>
    <row r="28" spans="1:4" x14ac:dyDescent="0.15">
      <c r="A28">
        <v>27</v>
      </c>
      <c r="B28" t="s">
        <v>216</v>
      </c>
      <c r="C28" t="s">
        <v>217</v>
      </c>
    </row>
    <row r="29" spans="1:4" x14ac:dyDescent="0.15">
      <c r="A29">
        <v>28</v>
      </c>
      <c r="B29" t="s">
        <v>266</v>
      </c>
      <c r="C29" t="s">
        <v>218</v>
      </c>
    </row>
    <row r="30" spans="1:4" x14ac:dyDescent="0.15">
      <c r="A30">
        <v>29</v>
      </c>
      <c r="B30" t="s">
        <v>219</v>
      </c>
      <c r="C30" t="s">
        <v>220</v>
      </c>
      <c r="D30" t="s">
        <v>257</v>
      </c>
    </row>
    <row r="31" spans="1:4" x14ac:dyDescent="0.15">
      <c r="A31">
        <v>30</v>
      </c>
      <c r="B31" t="s">
        <v>221</v>
      </c>
      <c r="C31" t="s">
        <v>222</v>
      </c>
    </row>
    <row r="32" spans="1:4" x14ac:dyDescent="0.15">
      <c r="A32">
        <v>31</v>
      </c>
      <c r="B32" t="s">
        <v>223</v>
      </c>
      <c r="C32" t="s">
        <v>224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Gross Scores entered GHIN</vt:lpstr>
      <vt:lpstr>Net Scores</vt:lpstr>
      <vt:lpstr>Course Handicap History</vt:lpstr>
      <vt:lpstr>Player Summary</vt:lpstr>
      <vt:lpstr>Handicap Index History</vt:lpstr>
      <vt:lpstr>League Rounds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Sumner</dc:creator>
  <cp:lastModifiedBy>Ian Sumner</cp:lastModifiedBy>
  <dcterms:created xsi:type="dcterms:W3CDTF">2022-10-29T15:53:29Z</dcterms:created>
  <dcterms:modified xsi:type="dcterms:W3CDTF">2022-11-06T17:36:43Z</dcterms:modified>
</cp:coreProperties>
</file>